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0445" windowWidth="11880" windowHeight="1140"/>
  </bookViews>
  <sheets>
    <sheet name="Главная " sheetId="28" r:id="rId1"/>
    <sheet name="Застройщики" sheetId="6" r:id="rId2"/>
    <sheet name="Письма страховка" sheetId="30" r:id="rId3"/>
    <sheet name="Категории риска" sheetId="29" r:id="rId4"/>
    <sheet name="Лист3" sheetId="3" r:id="rId5"/>
  </sheets>
  <definedNames>
    <definedName name="_xlnm._FilterDatabase" localSheetId="0" hidden="1">'Главная '!$A$6:$E$6</definedName>
    <definedName name="_xlnm._FilterDatabase" localSheetId="1" hidden="1">Застройщики!$B$5:$D$35</definedName>
    <definedName name="_xlnm._FilterDatabase" localSheetId="3" hidden="1">'Категории риска'!$C$6:$W$245</definedName>
    <definedName name="_xlnm._FilterDatabase" localSheetId="2" hidden="1">'Письма страховка'!$A$5:$X$255</definedName>
    <definedName name="_xlnm.Print_Titles" localSheetId="0">'Главная '!$4:$5</definedName>
  </definedNames>
  <calcPr calcId="145621"/>
</workbook>
</file>

<file path=xl/calcChain.xml><?xml version="1.0" encoding="utf-8"?>
<calcChain xmlns="http://schemas.openxmlformats.org/spreadsheetml/2006/main">
  <c r="D241" i="28" l="1"/>
  <c r="W249" i="30" l="1"/>
  <c r="V249" i="30"/>
  <c r="S249" i="30"/>
  <c r="R249" i="30"/>
  <c r="Q249" i="30"/>
  <c r="P249" i="30"/>
  <c r="O249" i="30"/>
  <c r="N249" i="30"/>
  <c r="K249" i="30"/>
  <c r="J249" i="30"/>
  <c r="I249" i="30"/>
  <c r="H249" i="30"/>
  <c r="G249" i="30"/>
  <c r="F249" i="30"/>
  <c r="B204" i="30"/>
  <c r="B205" i="30" s="1"/>
  <c r="B206" i="30" s="1"/>
  <c r="B208" i="30" s="1"/>
  <c r="B209" i="30" s="1"/>
  <c r="B211" i="30" s="1"/>
  <c r="B212" i="30" s="1"/>
  <c r="B213" i="30" s="1"/>
  <c r="B214" i="30" s="1"/>
  <c r="B215" i="30" s="1"/>
  <c r="B217" i="30" s="1"/>
  <c r="B218" i="30" s="1"/>
  <c r="B219" i="30" s="1"/>
  <c r="B220" i="30" s="1"/>
  <c r="B221" i="30" s="1"/>
  <c r="B222" i="30" s="1"/>
  <c r="B223" i="30" s="1"/>
  <c r="B224" i="30" s="1"/>
  <c r="B225" i="30" s="1"/>
  <c r="B227" i="30" s="1"/>
  <c r="B228" i="30" s="1"/>
  <c r="B229" i="30" s="1"/>
  <c r="B230" i="30" s="1"/>
  <c r="B231" i="30" s="1"/>
  <c r="B232" i="30" s="1"/>
  <c r="B233" i="30" s="1"/>
  <c r="B234" i="30" s="1"/>
  <c r="B235" i="30" s="1"/>
  <c r="B236" i="30" s="1"/>
  <c r="B237" i="30" s="1"/>
  <c r="B238" i="30" s="1"/>
  <c r="B239" i="30" s="1"/>
  <c r="B240" i="30" s="1"/>
  <c r="B241" i="30" s="1"/>
  <c r="B243" i="30" s="1"/>
  <c r="B244" i="30" s="1"/>
  <c r="B245" i="30" s="1"/>
  <c r="B246" i="30" s="1"/>
  <c r="B247" i="30" s="1"/>
  <c r="B203" i="30"/>
  <c r="B202" i="30"/>
  <c r="W200" i="30"/>
  <c r="V200" i="30"/>
  <c r="S200" i="30"/>
  <c r="R200" i="30"/>
  <c r="Q200" i="30"/>
  <c r="P200" i="30"/>
  <c r="O200" i="30"/>
  <c r="N200" i="30"/>
  <c r="K200" i="30"/>
  <c r="J200" i="30"/>
  <c r="I200" i="30"/>
  <c r="H200" i="30"/>
  <c r="G200" i="30"/>
  <c r="F200" i="30"/>
  <c r="B150" i="30"/>
  <c r="B151" i="30" s="1"/>
  <c r="B152" i="30" s="1"/>
  <c r="B154" i="30" s="1"/>
  <c r="B155" i="30" s="1"/>
  <c r="B156" i="30" s="1"/>
  <c r="B157" i="30" s="1"/>
  <c r="B158" i="30" s="1"/>
  <c r="B159" i="30" s="1"/>
  <c r="B160" i="30" s="1"/>
  <c r="B161" i="30" s="1"/>
  <c r="B162" i="30" s="1"/>
  <c r="B163" i="30" s="1"/>
  <c r="B164" i="30" s="1"/>
  <c r="B165" i="30" s="1"/>
  <c r="B166" i="30" s="1"/>
  <c r="B167" i="30" s="1"/>
  <c r="B168" i="30" s="1"/>
  <c r="B169" i="30" s="1"/>
  <c r="B170" i="30" s="1"/>
  <c r="B171" i="30" s="1"/>
  <c r="B172" i="30" s="1"/>
  <c r="B173" i="30" s="1"/>
  <c r="B174" i="30" s="1"/>
  <c r="B175" i="30" s="1"/>
  <c r="B176" i="30" s="1"/>
  <c r="B177" i="30" s="1"/>
  <c r="B178" i="30" s="1"/>
  <c r="B179" i="30" s="1"/>
  <c r="B180" i="30" s="1"/>
  <c r="B181" i="30" s="1"/>
  <c r="B184" i="30" s="1"/>
  <c r="B185" i="30" s="1"/>
  <c r="B186" i="30" s="1"/>
  <c r="B187" i="30" s="1"/>
  <c r="B188" i="30" s="1"/>
  <c r="B189" i="30" s="1"/>
  <c r="B190" i="30" s="1"/>
  <c r="B191" i="30" s="1"/>
  <c r="B192" i="30" s="1"/>
  <c r="B194" i="30" s="1"/>
  <c r="B195" i="30" s="1"/>
  <c r="B196" i="30" s="1"/>
  <c r="B197" i="30" s="1"/>
  <c r="B198" i="30" s="1"/>
  <c r="W148" i="30"/>
  <c r="V148" i="30"/>
  <c r="R148" i="30"/>
  <c r="Q148" i="30"/>
  <c r="P148" i="30"/>
  <c r="O148" i="30"/>
  <c r="N148" i="30"/>
  <c r="K148" i="30"/>
  <c r="J148" i="30"/>
  <c r="I148" i="30"/>
  <c r="H148" i="30"/>
  <c r="G148" i="30"/>
  <c r="F148" i="30"/>
  <c r="B109" i="30"/>
  <c r="B110" i="30" s="1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B123" i="30" s="1"/>
  <c r="B124" i="30" s="1"/>
  <c r="B125" i="30" s="1"/>
  <c r="B126" i="30" s="1"/>
  <c r="B127" i="30" s="1"/>
  <c r="B128" i="30" s="1"/>
  <c r="B129" i="30" s="1"/>
  <c r="B130" i="30" s="1"/>
  <c r="B131" i="30" s="1"/>
  <c r="B133" i="30" s="1"/>
  <c r="B134" i="30" s="1"/>
  <c r="B135" i="30" s="1"/>
  <c r="B136" i="30" s="1"/>
  <c r="B137" i="30" s="1"/>
  <c r="B138" i="30" s="1"/>
  <c r="B139" i="30" s="1"/>
  <c r="B140" i="30" s="1"/>
  <c r="B142" i="30" s="1"/>
  <c r="B143" i="30" s="1"/>
  <c r="B145" i="30" s="1"/>
  <c r="W107" i="30"/>
  <c r="V107" i="30"/>
  <c r="S107" i="30"/>
  <c r="R107" i="30"/>
  <c r="Q107" i="30"/>
  <c r="P107" i="30"/>
  <c r="O107" i="30"/>
  <c r="N107" i="30"/>
  <c r="K107" i="30"/>
  <c r="J107" i="30"/>
  <c r="I107" i="30"/>
  <c r="H107" i="30"/>
  <c r="G107" i="30"/>
  <c r="F107" i="30"/>
  <c r="B61" i="30"/>
  <c r="B63" i="30" s="1"/>
  <c r="B64" i="30" s="1"/>
  <c r="B66" i="30" s="1"/>
  <c r="B67" i="30" s="1"/>
  <c r="B68" i="30" s="1"/>
  <c r="B69" i="30" s="1"/>
  <c r="B70" i="30" s="1"/>
  <c r="B71" i="30" s="1"/>
  <c r="B72" i="30" s="1"/>
  <c r="B73" i="30" s="1"/>
  <c r="B74" i="30" s="1"/>
  <c r="B75" i="30" s="1"/>
  <c r="B76" i="30" s="1"/>
  <c r="B77" i="30" s="1"/>
  <c r="B78" i="30" s="1"/>
  <c r="B79" i="30" s="1"/>
  <c r="B80" i="30" s="1"/>
  <c r="B81" i="30" s="1"/>
  <c r="B82" i="30" s="1"/>
  <c r="B83" i="30" s="1"/>
  <c r="B84" i="30" s="1"/>
  <c r="B85" i="30" s="1"/>
  <c r="B86" i="30" s="1"/>
  <c r="B87" i="30" s="1"/>
  <c r="B88" i="30" s="1"/>
  <c r="B89" i="30" s="1"/>
  <c r="B90" i="30" s="1"/>
  <c r="B91" i="30" s="1"/>
  <c r="B92" i="30" s="1"/>
  <c r="B94" i="30" s="1"/>
  <c r="B95" i="30" s="1"/>
  <c r="B96" i="30" s="1"/>
  <c r="B97" i="30" s="1"/>
  <c r="B98" i="30" s="1"/>
  <c r="B99" i="30" s="1"/>
  <c r="B100" i="30" s="1"/>
  <c r="B101" i="30" s="1"/>
  <c r="B102" i="30" s="1"/>
  <c r="B103" i="30" s="1"/>
  <c r="B104" i="30" s="1"/>
  <c r="B105" i="30" s="1"/>
  <c r="W59" i="30"/>
  <c r="V59" i="30"/>
  <c r="V250" i="30" s="1"/>
  <c r="R59" i="30"/>
  <c r="Q59" i="30"/>
  <c r="Q250" i="30" s="1"/>
  <c r="P59" i="30"/>
  <c r="O59" i="30"/>
  <c r="N59" i="30"/>
  <c r="N250" i="30" s="1"/>
  <c r="K59" i="30"/>
  <c r="J59" i="30"/>
  <c r="I59" i="30"/>
  <c r="I250" i="30" s="1"/>
  <c r="H59" i="30"/>
  <c r="G59" i="30"/>
  <c r="F59" i="30"/>
  <c r="F250" i="30" s="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3" i="30" s="1"/>
  <c r="B44" i="30" s="1"/>
  <c r="B45" i="30" s="1"/>
  <c r="B47" i="30" s="1"/>
  <c r="B48" i="30" s="1"/>
  <c r="B50" i="30" s="1"/>
  <c r="B52" i="30" s="1"/>
  <c r="B53" i="30" s="1"/>
  <c r="B54" i="30" s="1"/>
  <c r="B55" i="30" s="1"/>
  <c r="B56" i="30" s="1"/>
  <c r="B57" i="30" s="1"/>
  <c r="A7" i="30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60" i="30" s="1"/>
  <c r="A61" i="30" s="1"/>
  <c r="A62" i="30" s="1"/>
  <c r="A63" i="30" s="1"/>
  <c r="A64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G250" i="30" l="1"/>
  <c r="J250" i="30"/>
  <c r="O250" i="30"/>
  <c r="R250" i="30"/>
  <c r="H250" i="30"/>
  <c r="K250" i="30"/>
  <c r="P250" i="30"/>
  <c r="S250" i="30"/>
  <c r="W250" i="30"/>
  <c r="T245" i="29" l="1"/>
  <c r="T224" i="29"/>
  <c r="T149" i="29"/>
  <c r="T103" i="29"/>
  <c r="B213" i="29"/>
  <c r="B214" i="29" s="1"/>
  <c r="B215" i="29" s="1"/>
  <c r="B216" i="29" s="1"/>
  <c r="B217" i="29" s="1"/>
  <c r="B219" i="29" s="1"/>
  <c r="B220" i="29" s="1"/>
  <c r="B221" i="29" s="1"/>
  <c r="B222" i="29" s="1"/>
  <c r="B223" i="29" s="1"/>
  <c r="B226" i="29" s="1"/>
  <c r="B227" i="29" s="1"/>
  <c r="B229" i="29" s="1"/>
  <c r="B230" i="29" s="1"/>
  <c r="B231" i="29" s="1"/>
  <c r="B232" i="29" s="1"/>
  <c r="B233" i="29" s="1"/>
  <c r="B234" i="29" s="1"/>
  <c r="B235" i="29" s="1"/>
  <c r="B236" i="29" s="1"/>
  <c r="B237" i="29" s="1"/>
  <c r="B238" i="29" s="1"/>
  <c r="B239" i="29" s="1"/>
  <c r="B240" i="29" s="1"/>
  <c r="B241" i="29" s="1"/>
  <c r="B242" i="29" s="1"/>
  <c r="B244" i="29" s="1"/>
  <c r="B245" i="29" s="1"/>
  <c r="B160" i="29"/>
  <c r="B161" i="29" s="1"/>
  <c r="B162" i="29" s="1"/>
  <c r="B163" i="29" s="1"/>
  <c r="B164" i="29" s="1"/>
  <c r="B165" i="29" s="1"/>
  <c r="B166" i="29" s="1"/>
  <c r="B167" i="29" s="1"/>
  <c r="B168" i="29" s="1"/>
  <c r="B169" i="29" s="1"/>
  <c r="B170" i="29" s="1"/>
  <c r="B171" i="29" s="1"/>
  <c r="B172" i="29" s="1"/>
  <c r="B173" i="29" s="1"/>
  <c r="B174" i="29" s="1"/>
  <c r="B175" i="29" s="1"/>
  <c r="B176" i="29" s="1"/>
  <c r="B177" i="29" s="1"/>
  <c r="B178" i="29" s="1"/>
  <c r="B179" i="29" s="1"/>
  <c r="B180" i="29" s="1"/>
  <c r="B181" i="29" s="1"/>
  <c r="B183" i="29" s="1"/>
  <c r="B184" i="29" s="1"/>
  <c r="B185" i="29" s="1"/>
  <c r="B186" i="29" s="1"/>
  <c r="B187" i="29" s="1"/>
  <c r="B188" i="29" s="1"/>
  <c r="B189" i="29" s="1"/>
  <c r="B190" i="29" s="1"/>
  <c r="B191" i="29" s="1"/>
  <c r="B192" i="29" s="1"/>
  <c r="B193" i="29" s="1"/>
  <c r="B194" i="29" s="1"/>
  <c r="B195" i="29" s="1"/>
  <c r="B196" i="29" s="1"/>
  <c r="B197" i="29" s="1"/>
  <c r="B198" i="29" s="1"/>
  <c r="B199" i="29" s="1"/>
  <c r="B200" i="29" s="1"/>
  <c r="B201" i="29" s="1"/>
  <c r="B202" i="29" s="1"/>
  <c r="B203" i="29" s="1"/>
  <c r="B204" i="29" s="1"/>
  <c r="B205" i="29" s="1"/>
  <c r="B206" i="29" s="1"/>
  <c r="B207" i="29" s="1"/>
  <c r="B208" i="29" s="1"/>
  <c r="B209" i="29" s="1"/>
  <c r="B115" i="29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7" i="29" s="1"/>
  <c r="B138" i="29" s="1"/>
  <c r="B139" i="29" s="1"/>
  <c r="B140" i="29" s="1"/>
  <c r="B141" i="29" s="1"/>
  <c r="B142" i="29" s="1"/>
  <c r="B143" i="29" s="1"/>
  <c r="B144" i="29" s="1"/>
  <c r="B145" i="29" s="1"/>
  <c r="B146" i="29" s="1"/>
  <c r="B147" i="29" s="1"/>
  <c r="B150" i="29" s="1"/>
  <c r="B151" i="29" s="1"/>
  <c r="B152" i="29" s="1"/>
  <c r="B153" i="29" s="1"/>
  <c r="B154" i="29" s="1"/>
  <c r="B155" i="29" s="1"/>
  <c r="B156" i="29" s="1"/>
  <c r="B61" i="29"/>
  <c r="B62" i="29" s="1"/>
  <c r="B63" i="29" s="1"/>
  <c r="B64" i="29" s="1"/>
  <c r="B65" i="29" s="1"/>
  <c r="B66" i="29" s="1"/>
  <c r="B67" i="29" s="1"/>
  <c r="B68" i="29" s="1"/>
  <c r="B69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4" i="29" s="1"/>
  <c r="B105" i="29" s="1"/>
  <c r="B106" i="29" s="1"/>
  <c r="B107" i="29" s="1"/>
  <c r="B108" i="29" s="1"/>
  <c r="B109" i="29" s="1"/>
  <c r="B110" i="29" s="1"/>
  <c r="B111" i="29" s="1"/>
  <c r="B8" i="29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A8" i="29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l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l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4" i="29" s="1"/>
  <c r="A105" i="29" s="1"/>
  <c r="A106" i="29" s="1"/>
  <c r="A107" i="29" s="1"/>
  <c r="A108" i="29" s="1"/>
  <c r="A109" i="29" s="1"/>
  <c r="A110" i="29" s="1"/>
  <c r="A111" i="29" s="1"/>
  <c r="A112" i="29" l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l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l="1"/>
  <c r="A150" i="29" s="1"/>
  <c r="A151" i="29" s="1"/>
  <c r="A152" i="29" s="1"/>
  <c r="A153" i="29" s="1"/>
  <c r="A154" i="29" s="1"/>
  <c r="A155" i="29" s="1"/>
  <c r="A156" i="29" s="1"/>
  <c r="A32" i="6"/>
  <c r="A33" i="6" s="1"/>
  <c r="A34" i="6" s="1"/>
  <c r="A35" i="6" s="1"/>
  <c r="A36" i="6" s="1"/>
  <c r="A31" i="6"/>
  <c r="A157" i="29" l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l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l="1"/>
  <c r="A211" i="29" s="1"/>
  <c r="A212" i="29" s="1"/>
  <c r="A213" i="29" s="1"/>
  <c r="A214" i="29" l="1"/>
  <c r="A215" i="29" s="1"/>
  <c r="A216" i="29" s="1"/>
  <c r="A217" i="29" s="1"/>
  <c r="A218" i="29" s="1"/>
  <c r="A219" i="29" s="1"/>
  <c r="A220" i="29" s="1"/>
  <c r="A221" i="29" s="1"/>
  <c r="A222" i="29" s="1"/>
  <c r="A223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l="1"/>
  <c r="A29" i="6" s="1"/>
  <c r="A30" i="6" s="1"/>
  <c r="A7" i="28" l="1"/>
  <c r="A114" i="28"/>
  <c r="A115" i="28" s="1"/>
  <c r="A116" i="28" s="1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2" i="28"/>
  <c r="A223" i="28"/>
  <c r="A224" i="28"/>
  <c r="A225" i="28"/>
  <c r="A226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5" i="28"/>
  <c r="A36" i="28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229" i="28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</calcChain>
</file>

<file path=xl/sharedStrings.xml><?xml version="1.0" encoding="utf-8"?>
<sst xmlns="http://schemas.openxmlformats.org/spreadsheetml/2006/main" count="2409" uniqueCount="371">
  <si>
    <t>ОГРН</t>
  </si>
  <si>
    <t>Регион</t>
  </si>
  <si>
    <t>Куратор</t>
  </si>
  <si>
    <t>ООО «Дитарс», 1027739297860</t>
  </si>
  <si>
    <t>ОАО «ГИПРОНИИАВИАПРОМ», 1027700012867</t>
  </si>
  <si>
    <t>ООО «ЭКС ПП Экологические технологии», 1027700207556</t>
  </si>
  <si>
    <t>ОАО «Авиапром», 1027700184181</t>
  </si>
  <si>
    <t>ЗАО «СД Альфа Капитал», 1037705045597</t>
  </si>
  <si>
    <t>ООО «СУ-36», 1077764727116</t>
  </si>
  <si>
    <t>Полков</t>
  </si>
  <si>
    <t xml:space="preserve">ОАО «Государственное машиностроительное конструкторское бюро «Вымпел» им. И.И. Торопова», 
1057747296199
</t>
  </si>
  <si>
    <t>ООО «Алмаз-Антей Строй», 1027739631270</t>
  </si>
  <si>
    <t>ООО «КАПИТАЛСТРОЙ», 1037733024768</t>
  </si>
  <si>
    <t>ООО «СпецРемСтрой», 1077761517350</t>
  </si>
  <si>
    <t>ЗАО «ЕВРОСИБСПЕЦСТРОЙ», 1047796449491</t>
  </si>
  <si>
    <t>Казак</t>
  </si>
  <si>
    <t>ООО «ВЕНТАЖ», 1077763939208</t>
  </si>
  <si>
    <t>Трушин</t>
  </si>
  <si>
    <t>По</t>
  </si>
  <si>
    <t>кур-м</t>
  </si>
  <si>
    <t>г. Москва</t>
  </si>
  <si>
    <t>ООО «БАРС», 1074345037359</t>
  </si>
  <si>
    <t>Голованов</t>
  </si>
  <si>
    <t>ООО «ТехноКом», 5087746478452</t>
  </si>
  <si>
    <t>ООО «ПРОФИЛЬ-сервис», 1026403040487</t>
  </si>
  <si>
    <t>ООО «ИТЦ Конвен», 1037700002416</t>
  </si>
  <si>
    <t>ООО «АБЛ-Инженеринг Групп», 1057749581890</t>
  </si>
  <si>
    <t>ООО «СМУ-РемСтройМонтаж», 1077761029730</t>
  </si>
  <si>
    <t>ГНЦ ФГУП «Исследовательский центр имени М.В. Келдыша», 1027700482303</t>
  </si>
  <si>
    <t>ООО «Производственно-строительная фирма «СТАЛЬКОН», 5067746790678</t>
  </si>
  <si>
    <t>ООО «ИМПУЛЬС-ИВЦ», 1027700229644</t>
  </si>
  <si>
    <t>ООО «АДМ Партнершип», 1077761343065</t>
  </si>
  <si>
    <t>ООО «ИнвестСтрой», 1087746006446</t>
  </si>
  <si>
    <t>ООО «СПЕКТР-15», 1037739397970</t>
  </si>
  <si>
    <t>ФГУП «Государственный Космический Научно-производственный центр им М.В. Хруничева», 1027739198090</t>
  </si>
  <si>
    <t>ООО «ПСК Перспектива», 1107746227148</t>
  </si>
  <si>
    <t>ЗАО «Росмонтажналадка», 1027700361600</t>
  </si>
  <si>
    <t>ОАО «Специальный трест №1», 1027739128823</t>
  </si>
  <si>
    <t>ООО «РН-Бурение», 1067746404681</t>
  </si>
  <si>
    <t>ОАО «РН-Москва», 1027739382890</t>
  </si>
  <si>
    <t>ООО «Строительное Управление - 33», (ООО "СУ-33")  1057747117559</t>
  </si>
  <si>
    <t>ФГУП «Центр эксплуатации объектов наземной космической инфраструктуры», (ФГУП "ЦЕНКИ") 1027739178510</t>
  </si>
  <si>
    <t>ИТОГО:</t>
  </si>
  <si>
    <t>г.Москва</t>
  </si>
  <si>
    <t>Знач.</t>
  </si>
  <si>
    <t>Х</t>
  </si>
  <si>
    <t>Наименование организации,</t>
  </si>
  <si>
    <t>регистрации</t>
  </si>
  <si>
    <t>ВСЕГО:</t>
  </si>
  <si>
    <t>ООО "ВентМонтажСтрой", 1135027005563</t>
  </si>
  <si>
    <t>ФГУП "ДЕЗ", 1027804885646</t>
  </si>
  <si>
    <t>АО "Гарнизон (ОАО "Оборонсервис", 1097746403501)</t>
  </si>
  <si>
    <t>ИСКЛ.</t>
  </si>
  <si>
    <t>НОВЫЕ</t>
  </si>
  <si>
    <t xml:space="preserve">АО «ЕВРАКОР», 
5077746549755
</t>
  </si>
  <si>
    <t>АО «Р.О.С.СПЕЦТЕХМОНТАЖ», 1037705003380</t>
  </si>
  <si>
    <t>АО «Управление перспективных технологий», 1027739143717</t>
  </si>
  <si>
    <t>АО «Центр перспективных технологий», 1027700343626</t>
  </si>
  <si>
    <t>АО «Управление транспортных перевозок», 102770037174</t>
  </si>
  <si>
    <t>ООО "РН-Сервис", 5077746876257</t>
  </si>
  <si>
    <t>ООО "Криоптима РУС", 1107746531001</t>
  </si>
  <si>
    <t xml:space="preserve">ПАО "Центр международной торговли", 1027700072234 </t>
  </si>
  <si>
    <t>ООО «ЕВРОСИБСПЕЦСТРОЙ», 1037739317967</t>
  </si>
  <si>
    <t>АО "Сибирская Сервисная Компания" (АО "ССК"), 1028601792878</t>
  </si>
  <si>
    <t>АО «СТАРТЕЛЕКОМ», 1027700559193</t>
  </si>
  <si>
    <t>АО «Корпорация "СПУ-ЦКБ ТМ», 1127746345704</t>
  </si>
  <si>
    <t xml:space="preserve"> ООО "Коалко Девелопмент",  1087746284493</t>
  </si>
  <si>
    <t xml:space="preserve"> ООО "УК "Дмитровская",  1167746414736</t>
  </si>
  <si>
    <t>АО «Концерн ВКО «Алмаз-Антей», 1027739001993</t>
  </si>
  <si>
    <t>АО «Спецмашмонтаж», 1027700107742</t>
  </si>
  <si>
    <t>АО «Научно-производственное предприятие «Квант», 5077746415533</t>
  </si>
  <si>
    <t>АО «Управление Строительства и Технологического Инжиниринга», (АО "УСТИ") 1097746740156</t>
  </si>
  <si>
    <t>ООО "СТРОЙЭКО", 1077761621035</t>
  </si>
  <si>
    <t>ООО "Еврострой", 1117746763518</t>
  </si>
  <si>
    <t>ООО "СИКАМ", 1057747087155</t>
  </si>
  <si>
    <t>ООО "Коалко Констракшн", 1077757889483</t>
  </si>
  <si>
    <t>ООО "СК ЦентрСтройМонолит" 5147746335864</t>
  </si>
  <si>
    <t>ООО "ИнжСпецСтрой 10", 1167746584554</t>
  </si>
  <si>
    <t>Последний исключ.</t>
  </si>
  <si>
    <t>Последний принят.</t>
  </si>
  <si>
    <t>ООО "ЭлектроЛайф", 1167746902905</t>
  </si>
  <si>
    <t>ООО "Стройтект" ("СТТ"), 5077746691369</t>
  </si>
  <si>
    <t>ООО "СТАНДАРД КОНСТРАКШН СЁРВИСИЗ", 5157746214214</t>
  </si>
  <si>
    <t>ООО "НадоТранс", 1077758441067</t>
  </si>
  <si>
    <t>ООО "Водомер", 1037739505055</t>
  </si>
  <si>
    <t>ООО "Монтаж-Строй", 1177746120045</t>
  </si>
  <si>
    <t>ООО "ДАТАПРО", 1137746000435</t>
  </si>
  <si>
    <t>ООО "Энергопром", 1073334001806</t>
  </si>
  <si>
    <t>ЗАО "Инвестиции в новый век", 1035009550949</t>
  </si>
  <si>
    <t>АО "106 экспериментальный оптико-механический завод" (АО "106 ЭОМЗ"), 1107746882803</t>
  </si>
  <si>
    <t>ООО "Союзлифтмонтаж", 1107746027102</t>
  </si>
  <si>
    <t>ООО "СБ Монтаж", 1147746093109</t>
  </si>
  <si>
    <t>ООО "СП Подъем", 5147746265068</t>
  </si>
  <si>
    <t>ООО "Дельта-лифт", 1037702013997</t>
  </si>
  <si>
    <t>ОАО "Могилевлифтмаш", 700714386</t>
  </si>
  <si>
    <t>ООО "Мосрегионлифт", 1067746413570</t>
  </si>
  <si>
    <t>ООО "НОВОТИСТ", 1027739200312</t>
  </si>
  <si>
    <t>АО «Краснодарстройтрансгаз» (АО "КСТГ"), 1022301628524</t>
  </si>
  <si>
    <t>АО "Корпорация "ВНИИЭМ", 5117746071097</t>
  </si>
  <si>
    <t>АО "Системный оператор Единой энергетической системы" ("СО ЕЭС"), 1027700201352</t>
  </si>
  <si>
    <t>АО "Российская корпорация ракетно-космического приборостроения и информационных систем" (АО «Российские космические системы»), 1097746649681</t>
  </si>
  <si>
    <t>ООО «Альта-Строй», 1137746324935</t>
  </si>
  <si>
    <t>ООО «Аврора Групп», 1077759117457</t>
  </si>
  <si>
    <t>ГКУЗ «ПТО КРиС ДЗМ», 1087746972939</t>
  </si>
  <si>
    <t>ООО «Инжсетьстрой-10», 1047797087073</t>
  </si>
  <si>
    <t>ООО «Газпром газораспределение Москва», 1147746844662</t>
  </si>
  <si>
    <t>ООО «Квадрат», 1026900547167</t>
  </si>
  <si>
    <t>ООО «СКР», 5157746178497</t>
  </si>
  <si>
    <t>ООО «Статус-АБСОЛЮТ», 1037717015687</t>
  </si>
  <si>
    <t>ООО «Флагман», 1127746652340</t>
  </si>
  <si>
    <t>ООО «Аудитстрой», 1097746701788</t>
  </si>
  <si>
    <t>ООО «ТЕПЛОФИКАЦИЯ», 1037739276046</t>
  </si>
  <si>
    <t>ООО «ЭНЕРГО-СТРОЙ», 5147746254607</t>
  </si>
  <si>
    <t>ООО «СПЕЦСТРОЙ», 1147746927228</t>
  </si>
  <si>
    <t>ООО «СибГеоПроект-СпецТехнологии», 1094205018159</t>
  </si>
  <si>
    <t>ООО «Системы и Связь», 1107746657127</t>
  </si>
  <si>
    <t>АО «Северсталь Менеджмент», 1037739826926</t>
  </si>
  <si>
    <t>ООО «АДМ Специальные Решения и Технологии», 1147746345196</t>
  </si>
  <si>
    <t>ПАО «Аэрофлот - российские авиалинии», 1027700092661</t>
  </si>
  <si>
    <t>ООО «Вавиот Интеграция», 1177746551730</t>
  </si>
  <si>
    <t>ООО «Гамма-Строй», 1147746177743</t>
  </si>
  <si>
    <t>ООО «РН-СтройКонтроль», 1177746647275</t>
  </si>
  <si>
    <t xml:space="preserve">ООО «БОКАР», 
1057747372165
</t>
  </si>
  <si>
    <t>ООО «Производственно-строительная компания «Теплосети, водопровод и канализация» («ПСК «ТСВК»), 1157746460420</t>
  </si>
  <si>
    <t>ФГУП «Росморпорт», 1037702023831</t>
  </si>
  <si>
    <t xml:space="preserve">ФГУП "ГВСУ № 14", 
1035009568439
</t>
  </si>
  <si>
    <t>Гузлов</t>
  </si>
  <si>
    <t>Забоев</t>
  </si>
  <si>
    <t>АО «СФЕРА», 1027700400771</t>
  </si>
  <si>
    <t>ООО "Лифтсервис", 1024301309295</t>
  </si>
  <si>
    <t>ООО «ТиссенКрупп Элеватор», 1027700316830</t>
  </si>
  <si>
    <t>ООО «Н.В.С. Сервис», 5077746557873</t>
  </si>
  <si>
    <t>ООО «162 УНР-Лифт», 1087746748715</t>
  </si>
  <si>
    <t>АО «КОНЕ Лифтс», 1037739149810</t>
  </si>
  <si>
    <t>ООО «СТРОЙЛИФТКОМПЛЕКТ», 1077762392575</t>
  </si>
  <si>
    <t>ООО «ОРеОЛ», 1047796467421</t>
  </si>
  <si>
    <t>ООО «Компания «Евролифт», 1147746398315</t>
  </si>
  <si>
    <t>ООО «ЛИФТМОНТАЖСЕРВИС», 1027739159843</t>
  </si>
  <si>
    <t>ООО «ЛиДиС», 1087746215842</t>
  </si>
  <si>
    <t>ООО «Специализированное предприятие Союзлифтсервис» (ООО «СП Союзлифтсервис»), 1027739594080</t>
  </si>
  <si>
    <t>ООО СП «ИНТЕРЛИФТ», 1137746917142</t>
  </si>
  <si>
    <t>ООО «Элевейтинг», 1097746415470</t>
  </si>
  <si>
    <t>ООО РСП «ВИТТА», 1037739145201</t>
  </si>
  <si>
    <t>ООО «БРАЙТНЕТ ИНЖЕНЕРНЫЕ СИСТЕМЫ», 1147746625476</t>
  </si>
  <si>
    <t>ООО «Монтажно-эксплуатационное предприятие «Русьлифт» (ООО «МЭП Русьлифт»), 1037719001385</t>
  </si>
  <si>
    <t>ООО «Техно ЛК», 1127747126869</t>
  </si>
  <si>
    <t>ООО «ЛифтМонтажСервис», 1117746782273</t>
  </si>
  <si>
    <t>ООО «ПТМ Инжиниринг», 1097746453287</t>
  </si>
  <si>
    <t>ООО «Мега Миалан», 1027739218770</t>
  </si>
  <si>
    <t>ООО «Новые технологии Лифт К» (ООО «Н.Т. Лифт К»), 1097746824174</t>
  </si>
  <si>
    <t>ООО «Дочернее Общество «Союзлифтмонтажа» «ЛИФТ» (ООО «ДО «Союзлифтмонтажа» «ЛИФТ»), 1027739169105</t>
  </si>
  <si>
    <t>ООО «ТАЛС-Строй», 1057747609314</t>
  </si>
  <si>
    <t>ООО «Компания Кабельмонтаж», 1147746112337</t>
  </si>
  <si>
    <t>ООО «Сантехсервис», 1147746194474</t>
  </si>
  <si>
    <t>ООО «МоССтрой», 1077762181980</t>
  </si>
  <si>
    <t>ООО «МаркетингЛифтМонтаж» (ООО «МЛМ»), 1057747398741</t>
  </si>
  <si>
    <t>ООО «Московский Лифтостроительный Завод» (ООО «МЛЗ»), 1127747243470</t>
  </si>
  <si>
    <t>ООО «АЛМАКС», 5167746274966</t>
  </si>
  <si>
    <t>ООО «АКТИВО-Лифт», 5087746087941</t>
  </si>
  <si>
    <t>ООО «КомбоЛифт Сервис», 5167746454464</t>
  </si>
  <si>
    <t>МООИ «ИНВАКОН», 1027739099068</t>
  </si>
  <si>
    <t>ООО «СП Минскметрострой», 1177746331795</t>
  </si>
  <si>
    <t>ООО "Дорожная Строительная Компания "Монте Строй" (ООО ДСК «Монте Строй»), 1137746271541</t>
  </si>
  <si>
    <t>ООО «СОДИМАС ГРУП», 1037739985964</t>
  </si>
  <si>
    <t>ООО «Юнилифт», 1097746689677</t>
  </si>
  <si>
    <t>ООО «РусЛифтПром», 1177746093656</t>
  </si>
  <si>
    <t>ООО «СпецФундаментСтрой», 5157746213796</t>
  </si>
  <si>
    <t>ООО «ЕЛСТОН», 1137746946600</t>
  </si>
  <si>
    <t>ООО «Специализированное управление-177» (ООО «СУ-177»), 1127746178636</t>
  </si>
  <si>
    <t>ООО «Фирма «ДИМЛЭН», 1027739820470</t>
  </si>
  <si>
    <t>ООО «ИН КОМПАНИ», 1157746159482</t>
  </si>
  <si>
    <t>ООО «ИнжТехЦентр», 5157746090475</t>
  </si>
  <si>
    <t>ООО «ОТИС Лифт», 1027802714741</t>
  </si>
  <si>
    <t>ЗАО «Энергосервисная компания 3Э» (ЗАО «ЭСКО 3Э»), 1027739206065</t>
  </si>
  <si>
    <t>ООО «АК-Метро», 5157746004532</t>
  </si>
  <si>
    <t>ООО «Альпамир», 1037739644073</t>
  </si>
  <si>
    <t>ООО Группа компаний «ХАЙКАР», 5077746954786</t>
  </si>
  <si>
    <t>№№</t>
  </si>
  <si>
    <t>п/п</t>
  </si>
  <si>
    <t>ООО "ГлавПром" (ООО "ГП"),  1118603009216</t>
  </si>
  <si>
    <t>ООО «СТРОЙКОМПЛЕКС», 1147746144061</t>
  </si>
  <si>
    <t>ООО «Райз Инвест», 1097746372680</t>
  </si>
  <si>
    <t>ООО «Строительная Компания ГАЗ» (ООО«СК ГАЗ»), 1167746670431</t>
  </si>
  <si>
    <t>ООО "Траст-Лифт", 1037739609203</t>
  </si>
  <si>
    <t>ООО "СК "СкипИнж", 1157746804687</t>
  </si>
  <si>
    <t>ООО РСУ «Противовес», 1137746123789</t>
  </si>
  <si>
    <t>ООО «ВЕБ-Инвест», 1157746202338</t>
  </si>
  <si>
    <t>ООО «Наследие», 1177746071458</t>
  </si>
  <si>
    <t>ООО «Вектор Инжиниринг», 1157746981754</t>
  </si>
  <si>
    <t>ООО «ЛИФТОВАЯ КОМПАНИЯ «ПРАКТИКА», 1107746558776</t>
  </si>
  <si>
    <t>ООО «СпецТехСтрой», 5177746067516</t>
  </si>
  <si>
    <t>ООО «ГРОМИНВЕСТ СТРОЙ», 5147746211113</t>
  </si>
  <si>
    <t>ООО «ИнтармИТ», 1167746236569</t>
  </si>
  <si>
    <t>ООО «Жемчужина строительства», 1127746445530</t>
  </si>
  <si>
    <t>ООО «Евро-Строй», 1067760234750</t>
  </si>
  <si>
    <t>ООО «Экспертная Инжиниринговая Компания», 1057749699512</t>
  </si>
  <si>
    <t>ООО «Гермес-Телеком», 1025600897080</t>
  </si>
  <si>
    <t>ООО «ОРГХИМ инжиниринг», 1047796135133</t>
  </si>
  <si>
    <t>ФГУП "ГВСУ № 7" (ГУ СДА), 1023601583543</t>
  </si>
  <si>
    <t>ООО «Энергостройресурс», 1065075010285</t>
  </si>
  <si>
    <t>ООО «Инженерно-Строительная Компания «ИнжСервис» (ООО «ИСК «ИнжСервис»), 1157746722253</t>
  </si>
  <si>
    <t>ООО Фирма «Нартэкс», 1077763407545</t>
  </si>
  <si>
    <t>ООО «Интер АйДи-Системный Интергратор», 1117746835953</t>
  </si>
  <si>
    <t>ООО «ИНТЕРСТРОЙ», 5157746182413</t>
  </si>
  <si>
    <t>ООО «Чистый Бульвар», 1097746781307</t>
  </si>
  <si>
    <t>ООО «А-СТРОЙ», 1147746356845</t>
  </si>
  <si>
    <t>АО «Ордена Трудового Красного Знамени «Специальное конструкторско-технологическое бюро №16», (АО "СКТБ-16") 1067746827004</t>
  </si>
  <si>
    <t>ООО "ЭлитСтройСтоун" (ООО "ЭСС"), 1077761016354</t>
  </si>
  <si>
    <t>ООО "ЮНИСТАР", 1107746416029</t>
  </si>
  <si>
    <t>ООО Корпорация «Радиострой», 5147746199464</t>
  </si>
  <si>
    <t>ООО «ЛифтСтройПроект», 5067746078110</t>
  </si>
  <si>
    <t>АО «Государственный Космический Научно-производственный центр им М.В. Хруничева», 1027739198090</t>
  </si>
  <si>
    <t>Заказчики, застройщики, технические заказчики.</t>
  </si>
  <si>
    <t>ООО «СМУ ГЕОКОМСТРОЙ», 1187746316966</t>
  </si>
  <si>
    <t>ООО «НедраИнжиниринг», 1137746732221</t>
  </si>
  <si>
    <t>ООО «Научно-производственное предприятие «Уральские минералы» (ООО «НПП «Уральские минералы»), 1167746618313</t>
  </si>
  <si>
    <t>ООО «МОСКЛАДКА», 1127746137881</t>
  </si>
  <si>
    <t>ООО Научно-производственный центр «Аларм фаер» (ООО НПЦ «Аларм фаер»), 1047796673011</t>
  </si>
  <si>
    <t>СТРАХОВКА</t>
  </si>
  <si>
    <t>ЕСТЬ</t>
  </si>
  <si>
    <t>НЕТ</t>
  </si>
  <si>
    <t>ДАТА начала</t>
  </si>
  <si>
    <t>ДАТА окончания</t>
  </si>
  <si>
    <t>АО "Гарнизон", 1097746403501</t>
  </si>
  <si>
    <t>ДК</t>
  </si>
  <si>
    <t>ФГУП «Центр эксплуатации объектов наземной космической инфраструктуры», (ФГУП "ЦЭНКИ") 1027739178510</t>
  </si>
  <si>
    <t>ЗАО "Московский Механический Завод Специального оборудования" (ЗАО «ММЗСО»),  1075032002682</t>
  </si>
  <si>
    <t>СПЕЦИАЛИСТЫ НРС</t>
  </si>
  <si>
    <t>ООО «МОСЭКОСНОС», 1187746380623</t>
  </si>
  <si>
    <t>ООО «СервисСофт Инжиниринг», 1107154018509</t>
  </si>
  <si>
    <t>ООО «СК ЭВЕРЕСТ», 1187746389643</t>
  </si>
  <si>
    <t>АО «СТЭФС», 1067746367501</t>
  </si>
  <si>
    <t>ООО «Интерол», 5137746190071</t>
  </si>
  <si>
    <t>ООО «САНСТройМонтаж», 1067757861456</t>
  </si>
  <si>
    <t>АО «Шиндлер», 1037700059594</t>
  </si>
  <si>
    <t>ООО «Строительная Компания Север» (ООО "СК Север"), 1127746106454</t>
  </si>
  <si>
    <t>ООО «ПТК», 1127746734521</t>
  </si>
  <si>
    <t>ООО «ГОРИЗОНТ-СТРОЙ», 1187746360812</t>
  </si>
  <si>
    <t>ЗАО «Инвестиции и жилищное строительство» (ЗАО «ИнвестЖилСтрой»), 1107746449370</t>
  </si>
  <si>
    <t>ИП Максимова Юлия Сергеевна, 315774600319794</t>
  </si>
  <si>
    <t>ООО «ШмитЛифт», 1187746507519</t>
  </si>
  <si>
    <t>ООО «ВОСЬМОЕ СТРОИТЕЛЬНОЕ УПРАВЛЕНИЕ» (ООО "ВСУ"), 1187746551112</t>
  </si>
  <si>
    <t>ООО «СКАР ЭСТЕЙТ», 1137746297908</t>
  </si>
  <si>
    <t>ООО «Строительная Компания «МАКС» (ООО «СК МАКС»), 1187746640070</t>
  </si>
  <si>
    <t>ООО «Миарин Констракшн», 1187746583034</t>
  </si>
  <si>
    <t>ООО «Макском», 5157746026455</t>
  </si>
  <si>
    <t>ООО «ЛИФТ-сервис», 5177746314763</t>
  </si>
  <si>
    <t>ООО «Асистемс», 1137746894856</t>
  </si>
  <si>
    <t>ООО «Компания «ЭВЕРЕСТ»</t>
  </si>
  <si>
    <t>ООО «Экобрус», 1104345001970</t>
  </si>
  <si>
    <t xml:space="preserve"> </t>
  </si>
  <si>
    <t>ООО «АрхГрупп», 1177746586632</t>
  </si>
  <si>
    <t>ООО «Паритет», 1075003001556</t>
  </si>
  <si>
    <t>ОАО «Трест «Спецэлектромонтаж», (ОАО "СПЭМ") 1057747829798</t>
  </si>
  <si>
    <t>Кол. Орг</t>
  </si>
  <si>
    <t>ООО «Восточная буровая компания» (ООО «ВБК»), 1067761429890</t>
  </si>
  <si>
    <t xml:space="preserve">ГБУЗ «Городская клиническая больница имени С.С. Юдина Департамента здравоохранения города Москвы» (ГБУЗ «ГКБ им. С.С. Юдина ДЗМ»), 1027700233615 </t>
  </si>
  <si>
    <t>ООО «СтальКонцепт», 1187746758264</t>
  </si>
  <si>
    <t>ООО «Строй-ТП», 1137746391408</t>
  </si>
  <si>
    <t>ООО «ВЕРТИКАЛЬ ТМ», 1147746650963</t>
  </si>
  <si>
    <t>ООО «Торгово-Строительный Дом БИР ПЕКС» (ООО «ТСД БИР ПЕКС»), 1020800772310</t>
  </si>
  <si>
    <t>ООО "Электромашиностроительное предприятие "КУРС" (ООО "ЭМСП "КУРС"), 1027700208249</t>
  </si>
  <si>
    <t>ООО «Межрегиональная строительная компания» (ООО «МСК»), 1187746769473</t>
  </si>
  <si>
    <t>ООО «БРАЙТНЕТ», 1077762608990</t>
  </si>
  <si>
    <t>29.112019</t>
  </si>
  <si>
    <t>ООО "Торговый дом "СУ-24" (ООО "ТД "СУ-24"), 1147746566439</t>
  </si>
  <si>
    <t>КП «Выставка достижений народного хозяйства», (КП "ВДНХ"), 1027700337895</t>
  </si>
  <si>
    <t>Страховая сумма</t>
  </si>
  <si>
    <t>Страховая премия</t>
  </si>
  <si>
    <t>ОАО «Спецэлектромонтаж-75» (ОАО "СПЭМ-75"), 1027700360412</t>
  </si>
  <si>
    <t>СДАЧА ОТЧЕТОВ</t>
  </si>
  <si>
    <t>за 2018 год</t>
  </si>
  <si>
    <t>ДК срок до 31.03.2019</t>
  </si>
  <si>
    <t>Нет платежки!!!</t>
  </si>
  <si>
    <t>ФГУП "ГВСУ № 15",  1037739029096</t>
  </si>
  <si>
    <t xml:space="preserve">ООО «Металл Контакт М» (ООО «МКМ»), 1177746337207 </t>
  </si>
  <si>
    <t>ООО «АрхАнтика», 5107746070592</t>
  </si>
  <si>
    <t>Не пришлют</t>
  </si>
  <si>
    <t>КАТЕГОРИЯ</t>
  </si>
  <si>
    <t>РИСКА</t>
  </si>
  <si>
    <t>НИЗКИЙ</t>
  </si>
  <si>
    <t xml:space="preserve">СРЕДНИЙ </t>
  </si>
  <si>
    <t xml:space="preserve">УМЕРЕННЫЙ </t>
  </si>
  <si>
    <t>№ катег</t>
  </si>
  <si>
    <t>ООО "Инжиниринговый центр ГОЧС" (ООО «БАЗИС-ИНТЕЛЛЕКТ»), 1107746530792</t>
  </si>
  <si>
    <t>проведен</t>
  </si>
  <si>
    <t>Анализ</t>
  </si>
  <si>
    <t>ВЫСОКИЙ</t>
  </si>
  <si>
    <t>СРЕДНИЙ</t>
  </si>
  <si>
    <t xml:space="preserve">НИЗКИЙ </t>
  </si>
  <si>
    <t>АО «МОС ОТИС», 1027700038871</t>
  </si>
  <si>
    <t>ООО «Спецреставрация» (ООО "СР"), 1157746931121</t>
  </si>
  <si>
    <t>ООО «Атака Интернешнл», 1087746599830</t>
  </si>
  <si>
    <t xml:space="preserve">Рецидивист отправить на дк в феврале. </t>
  </si>
  <si>
    <t>Внести в 1С 01.04.2019</t>
  </si>
  <si>
    <t>Серпионов обещал прислать</t>
  </si>
  <si>
    <t>Серпионов обещал прислать 21.03.2019</t>
  </si>
  <si>
    <t>АО «Мослифт», 1147746872701</t>
  </si>
  <si>
    <r>
      <t xml:space="preserve">рецидивист, в марте на ДК!!! Звонил г.д.Каверину, обещал сделать. </t>
    </r>
    <r>
      <rPr>
        <b/>
        <sz val="11"/>
        <color theme="1"/>
        <rFont val="Calibri"/>
        <family val="2"/>
        <charset val="204"/>
        <scheme val="minor"/>
      </rPr>
      <t>В апреле на ДК</t>
    </r>
  </si>
  <si>
    <t>ПРИЛОЖЕНИЕ № 1</t>
  </si>
  <si>
    <t>к протоколу заседания ЕЦКК СРО Союза "МООСС" от 29.03.2019 № 67</t>
  </si>
  <si>
    <t>Не сдали</t>
  </si>
  <si>
    <t>отчет</t>
  </si>
  <si>
    <t>ООО «Стройконтроль», 1197746189134</t>
  </si>
  <si>
    <t>ООО «СпецГидроТехник», 1097746838518</t>
  </si>
  <si>
    <t>ООО «Бетан Лифт Инжиниринг», 5087746238223</t>
  </si>
  <si>
    <t>ООО «Научно-исследовательский и проектный институт нефтеперерабатывающей и нефтехимической промышленности» (ООО «ВНИПИнефть»), 1027700370466</t>
  </si>
  <si>
    <t>ГБУЗ «Городская клиническая больница имени Ф.И. Иноземцева Департамента здравохранения города Москвы» (ГБУЗ «ГКБ им. Ф.И. Иноземцева ДЗМ»), 1037700046801</t>
  </si>
  <si>
    <t>ООО «СТРОЙСНАБ», 1177746944803</t>
  </si>
  <si>
    <t>АО «РН-Москва», 1027739382890</t>
  </si>
  <si>
    <t>АО «МосТехСтрой», 1197746201180</t>
  </si>
  <si>
    <t xml:space="preserve">ПАО "Центр международной торговли" (ПАО "ЦМТ"), 1027700072234 </t>
  </si>
  <si>
    <t>АО «ЕВРОСИБСПЕЦСТРОЙ», 1047796449491</t>
  </si>
  <si>
    <t>ООО «СтройПремьер», 1167746146446</t>
  </si>
  <si>
    <t>6 000 000,00</t>
  </si>
  <si>
    <t>9 000,00</t>
  </si>
  <si>
    <t>ООО Специализированное Предприятие «Интерлифт», (ООО СП «ИНТЕРЛИФТ»), 1187746845615</t>
  </si>
  <si>
    <t>ООО «Проект Групп», 1187746790648</t>
  </si>
  <si>
    <t>ООО «КомплексЛифт Плюс»(ООО «КЛ Плюс»), 1197746130427</t>
  </si>
  <si>
    <t>ООО «Аврора ПМ», 1197746401665</t>
  </si>
  <si>
    <t>ООО «ТехноСтрой», 1197746406890</t>
  </si>
  <si>
    <t>ООО «Компания «ЭВЕРЕСТ», 1137746722376</t>
  </si>
  <si>
    <t>ООО «ВИНТАЖ», 1117746927396</t>
  </si>
  <si>
    <t>ИП Артемьевских Анна Юрьевна,  319774600127939</t>
  </si>
  <si>
    <t>ОГРН (ОГРНИП)</t>
  </si>
  <si>
    <t>ООО «Строительно-производственная компания «СтройМакс» (ООО «СПК СтройМакс»), 1125658029595</t>
  </si>
  <si>
    <t>ООО «НТ-решения», 1187746133596</t>
  </si>
  <si>
    <t>ООО «ЛИФТИНЖИНИРИНГ», 1177746347877</t>
  </si>
  <si>
    <t xml:space="preserve">АО «Государственное машиностроительное конструкторское бюро «Вымпел» им. И.И. Торопова», 
1057747296199
</t>
  </si>
  <si>
    <t>ООО «Экспертная Инжиниринговая Компания» (ООО "ЭКСИНКО"), 1057749699512</t>
  </si>
  <si>
    <t>14 770,00</t>
  </si>
  <si>
    <t>ООО «Технострой», 1197746183073</t>
  </si>
  <si>
    <t>Категория</t>
  </si>
  <si>
    <t>Застройщик</t>
  </si>
  <si>
    <t>Технический заказчик, стройконтроль</t>
  </si>
  <si>
    <t>Стройконтроль</t>
  </si>
  <si>
    <t>Подрядчик</t>
  </si>
  <si>
    <t>Технический заказчик</t>
  </si>
  <si>
    <t>Техинический зсказчик</t>
  </si>
  <si>
    <t>Техинический заказчик</t>
  </si>
  <si>
    <t>Технический заказчик+подрядчик</t>
  </si>
  <si>
    <t>5 000 000,00</t>
  </si>
  <si>
    <t>2 000 000,00</t>
  </si>
  <si>
    <t>3 207,60</t>
  </si>
  <si>
    <t>АО «Управление транспортных перевозок», 1027700371742</t>
  </si>
  <si>
    <t>Фонд по сохранению и развитию Соловецкого архипелага (Фонд Соловецкого архипелага (ФСА), 1187700008792</t>
  </si>
  <si>
    <t>2020 год</t>
  </si>
  <si>
    <t>НИЗКИЙ РИСК</t>
  </si>
  <si>
    <t>Уже на ДК</t>
  </si>
  <si>
    <t>ООО «Энергетическая строительная компания» (ООО «ЭСК»), 1177746331795</t>
  </si>
  <si>
    <t>за 2019 год</t>
  </si>
  <si>
    <t>№ группы</t>
  </si>
  <si>
    <t>Проверка в марте</t>
  </si>
  <si>
    <t>февраля</t>
  </si>
  <si>
    <t>АО «Государственный Космический Научно-производственный центр им М.В. Хруничева» (АО «ГКНПЦ им. М.В. Хруничева»), 1027739198090</t>
  </si>
  <si>
    <t>УМЕРЕННЫЙ РИСК</t>
  </si>
  <si>
    <t>ДК Приостановление права до 13.05.2020</t>
  </si>
  <si>
    <t>ООО «Домео», 5167746073292</t>
  </si>
  <si>
    <t>«СТР НОРД», 1197746706156</t>
  </si>
  <si>
    <t>ФОРМА ПЛАНОВОЙ</t>
  </si>
  <si>
    <t>ПРОВЕРКИ</t>
  </si>
  <si>
    <t>СРЕДНИЙ РИСК</t>
  </si>
  <si>
    <t>Документарная 1 раз в два года</t>
  </si>
  <si>
    <t>Документарная ежегодная</t>
  </si>
  <si>
    <t>Документарная 1 раз в три года</t>
  </si>
  <si>
    <t>На ДК 27.02.2020</t>
  </si>
  <si>
    <t>??????????</t>
  </si>
  <si>
    <t>??????????????</t>
  </si>
  <si>
    <t>ВЫСОКИЙ РИСК</t>
  </si>
  <si>
    <t>ООО "Инвестиционная Строительная Компания СОД" (ООО "ИСК СОД"), 1207700001299</t>
  </si>
  <si>
    <t>к протоколу заседания ЕЦКК СРО Союза "МООСС" № 78 от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</si>
</sst>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66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4"/>
      <color rgb="FF00B0F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rgb="FFFF0066"/>
      <name val="Calibri"/>
      <family val="2"/>
      <charset val="204"/>
      <scheme val="minor"/>
    </font>
    <font>
      <b/>
      <sz val="10"/>
      <color rgb="FF7030A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1" fillId="0" borderId="8" xfId="0" applyFont="1" applyFill="1" applyBorder="1" applyAlignment="1">
      <alignment horizontal="center"/>
    </xf>
    <xf numFmtId="0" fontId="0" fillId="0" borderId="9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4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5" borderId="1" xfId="0" applyFill="1" applyBorder="1"/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8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4" borderId="14" xfId="0" applyFill="1" applyBorder="1"/>
    <xf numFmtId="0" fontId="6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8" xfId="0" applyBorder="1"/>
    <xf numFmtId="0" fontId="1" fillId="0" borderId="9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/>
    <xf numFmtId="0" fontId="1" fillId="9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0" xfId="0" applyNumberFormat="1"/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fgColor rgb="FFFFC000"/>
          <bgColor rgb="FF000000"/>
        </patternFill>
      </fill>
    </dxf>
  </dxfs>
  <tableStyles count="0" defaultTableStyle="TableStyleMedium9" defaultPivotStyle="PivotStyleLight16"/>
  <colors>
    <mruColors>
      <color rgb="FFFF0066"/>
      <color rgb="FFFF33CC"/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tabSelected="1" workbookViewId="0">
      <pane ySplit="6" topLeftCell="A7" activePane="bottomLeft" state="frozen"/>
      <selection pane="bottomLeft" activeCell="F240" sqref="F240"/>
    </sheetView>
  </sheetViews>
  <sheetFormatPr defaultRowHeight="15" x14ac:dyDescent="0.25"/>
  <cols>
    <col min="1" max="1" width="7.28515625" customWidth="1"/>
    <col min="2" max="2" width="33.5703125" customWidth="1"/>
    <col min="3" max="3" width="21.7109375" customWidth="1"/>
    <col min="4" max="4" width="27" customWidth="1"/>
    <col min="5" max="5" width="0" hidden="1" customWidth="1"/>
  </cols>
  <sheetData>
    <row r="1" spans="1:5" ht="15" customHeight="1" x14ac:dyDescent="0.3">
      <c r="A1" s="149" t="s">
        <v>299</v>
      </c>
      <c r="B1" s="149"/>
      <c r="C1" s="149"/>
      <c r="D1" s="149"/>
    </row>
    <row r="2" spans="1:5" ht="18.75" customHeight="1" x14ac:dyDescent="0.3">
      <c r="A2" s="150" t="s">
        <v>370</v>
      </c>
      <c r="B2" s="150"/>
      <c r="C2" s="150"/>
      <c r="D2" s="150"/>
    </row>
    <row r="3" spans="1:5" ht="15.75" thickBot="1" x14ac:dyDescent="0.3"/>
    <row r="4" spans="1:5" x14ac:dyDescent="0.25">
      <c r="A4" s="6" t="s">
        <v>177</v>
      </c>
      <c r="B4" s="6" t="s">
        <v>46</v>
      </c>
      <c r="C4" s="93" t="s">
        <v>351</v>
      </c>
      <c r="D4" s="93" t="s">
        <v>278</v>
      </c>
    </row>
    <row r="5" spans="1:5" ht="15.75" thickBot="1" x14ac:dyDescent="0.3">
      <c r="A5" s="7" t="s">
        <v>178</v>
      </c>
      <c r="B5" s="7" t="s">
        <v>324</v>
      </c>
      <c r="C5" s="94"/>
      <c r="D5" s="104" t="s">
        <v>279</v>
      </c>
    </row>
    <row r="6" spans="1:5" ht="15.75" thickBot="1" x14ac:dyDescent="0.3">
      <c r="A6" s="16"/>
      <c r="B6" s="8"/>
      <c r="C6" s="129"/>
      <c r="D6" s="62"/>
    </row>
    <row r="7" spans="1:5" ht="63.95" customHeight="1" x14ac:dyDescent="0.25">
      <c r="A7" s="142">
        <f t="shared" ref="A7:A32" si="0">A6+1</f>
        <v>1</v>
      </c>
      <c r="B7" s="11" t="s">
        <v>12</v>
      </c>
      <c r="C7" s="140">
        <v>1</v>
      </c>
      <c r="D7" s="101" t="s">
        <v>347</v>
      </c>
      <c r="E7">
        <v>1</v>
      </c>
    </row>
    <row r="8" spans="1:5" ht="63.95" customHeight="1" x14ac:dyDescent="0.25">
      <c r="A8" s="13">
        <f t="shared" si="0"/>
        <v>2</v>
      </c>
      <c r="B8" s="11" t="s">
        <v>59</v>
      </c>
      <c r="C8" s="140">
        <v>2</v>
      </c>
      <c r="D8" s="101" t="s">
        <v>347</v>
      </c>
      <c r="E8">
        <v>1</v>
      </c>
    </row>
    <row r="9" spans="1:5" ht="63.95" customHeight="1" x14ac:dyDescent="0.25">
      <c r="A9" s="13">
        <f t="shared" si="0"/>
        <v>3</v>
      </c>
      <c r="B9" s="9" t="s">
        <v>67</v>
      </c>
      <c r="C9" s="140">
        <v>1</v>
      </c>
      <c r="D9" s="101" t="s">
        <v>347</v>
      </c>
      <c r="E9">
        <v>1</v>
      </c>
    </row>
    <row r="10" spans="1:5" ht="63.95" customHeight="1" x14ac:dyDescent="0.25">
      <c r="A10" s="13">
        <f t="shared" si="0"/>
        <v>4</v>
      </c>
      <c r="B10" s="11" t="s">
        <v>107</v>
      </c>
      <c r="C10" s="140">
        <v>1</v>
      </c>
      <c r="D10" s="101" t="s">
        <v>347</v>
      </c>
      <c r="E10">
        <v>1</v>
      </c>
    </row>
    <row r="11" spans="1:5" ht="63.95" customHeight="1" x14ac:dyDescent="0.25">
      <c r="A11" s="13">
        <f t="shared" si="0"/>
        <v>5</v>
      </c>
      <c r="B11" s="11" t="s">
        <v>99</v>
      </c>
      <c r="C11" s="140">
        <v>1</v>
      </c>
      <c r="D11" s="101" t="s">
        <v>347</v>
      </c>
      <c r="E11">
        <v>1</v>
      </c>
    </row>
    <row r="12" spans="1:5" ht="63.95" customHeight="1" x14ac:dyDescent="0.25">
      <c r="A12" s="13">
        <f t="shared" si="0"/>
        <v>6</v>
      </c>
      <c r="B12" s="11" t="s">
        <v>229</v>
      </c>
      <c r="C12" s="140">
        <v>2</v>
      </c>
      <c r="D12" s="101" t="s">
        <v>347</v>
      </c>
      <c r="E12">
        <v>1</v>
      </c>
    </row>
    <row r="13" spans="1:5" ht="63.95" customHeight="1" x14ac:dyDescent="0.25">
      <c r="A13" s="13">
        <f t="shared" si="0"/>
        <v>7</v>
      </c>
      <c r="B13" s="11" t="s">
        <v>245</v>
      </c>
      <c r="C13" s="140">
        <v>1</v>
      </c>
      <c r="D13" s="101" t="s">
        <v>347</v>
      </c>
      <c r="E13">
        <v>1</v>
      </c>
    </row>
    <row r="14" spans="1:5" ht="63.95" customHeight="1" x14ac:dyDescent="0.25">
      <c r="A14" s="13">
        <f t="shared" si="0"/>
        <v>8</v>
      </c>
      <c r="B14" s="11" t="s">
        <v>255</v>
      </c>
      <c r="C14" s="140">
        <v>2</v>
      </c>
      <c r="D14" s="101" t="s">
        <v>347</v>
      </c>
      <c r="E14">
        <v>1</v>
      </c>
    </row>
    <row r="15" spans="1:5" ht="63.95" customHeight="1" x14ac:dyDescent="0.25">
      <c r="A15" s="13">
        <f t="shared" si="0"/>
        <v>9</v>
      </c>
      <c r="B15" s="11" t="s">
        <v>284</v>
      </c>
      <c r="C15" s="140">
        <v>2</v>
      </c>
      <c r="D15" s="101" t="s">
        <v>347</v>
      </c>
      <c r="E15">
        <v>1</v>
      </c>
    </row>
    <row r="16" spans="1:5" ht="63.95" customHeight="1" x14ac:dyDescent="0.25">
      <c r="A16" s="13">
        <f t="shared" si="0"/>
        <v>10</v>
      </c>
      <c r="B16" s="9" t="s">
        <v>310</v>
      </c>
      <c r="C16" s="140">
        <v>1</v>
      </c>
      <c r="D16" s="101" t="s">
        <v>347</v>
      </c>
      <c r="E16">
        <v>1</v>
      </c>
    </row>
    <row r="17" spans="1:5" ht="63.95" customHeight="1" x14ac:dyDescent="0.25">
      <c r="A17" s="13">
        <f t="shared" si="0"/>
        <v>11</v>
      </c>
      <c r="B17" s="9" t="s">
        <v>322</v>
      </c>
      <c r="C17" s="140">
        <v>2</v>
      </c>
      <c r="D17" s="101" t="s">
        <v>347</v>
      </c>
      <c r="E17">
        <v>1</v>
      </c>
    </row>
    <row r="18" spans="1:5" ht="63.95" customHeight="1" x14ac:dyDescent="0.25">
      <c r="A18" s="13">
        <f t="shared" si="0"/>
        <v>12</v>
      </c>
      <c r="B18" s="9" t="s">
        <v>331</v>
      </c>
      <c r="C18" s="140">
        <v>2</v>
      </c>
      <c r="D18" s="101" t="s">
        <v>347</v>
      </c>
      <c r="E18">
        <v>1</v>
      </c>
    </row>
    <row r="19" spans="1:5" ht="63.95" customHeight="1" x14ac:dyDescent="0.25">
      <c r="A19" s="13">
        <f t="shared" si="0"/>
        <v>13</v>
      </c>
      <c r="B19" s="9" t="s">
        <v>252</v>
      </c>
      <c r="C19" s="140">
        <v>1</v>
      </c>
      <c r="D19" s="101" t="s">
        <v>347</v>
      </c>
      <c r="E19">
        <v>1</v>
      </c>
    </row>
    <row r="20" spans="1:5" ht="63.95" customHeight="1" x14ac:dyDescent="0.25">
      <c r="A20" s="13">
        <f t="shared" si="0"/>
        <v>14</v>
      </c>
      <c r="B20" s="11" t="s">
        <v>344</v>
      </c>
      <c r="C20" s="140">
        <v>2</v>
      </c>
      <c r="D20" s="101" t="s">
        <v>347</v>
      </c>
      <c r="E20">
        <v>1</v>
      </c>
    </row>
    <row r="21" spans="1:5" ht="63.95" customHeight="1" x14ac:dyDescent="0.25">
      <c r="A21" s="13">
        <f t="shared" si="0"/>
        <v>15</v>
      </c>
      <c r="B21" s="11" t="s">
        <v>128</v>
      </c>
      <c r="C21" s="140">
        <v>2</v>
      </c>
      <c r="D21" s="101" t="s">
        <v>347</v>
      </c>
      <c r="E21">
        <v>1</v>
      </c>
    </row>
    <row r="22" spans="1:5" ht="63.95" customHeight="1" x14ac:dyDescent="0.25">
      <c r="A22" s="13">
        <f t="shared" si="0"/>
        <v>16</v>
      </c>
      <c r="B22" s="9" t="s">
        <v>207</v>
      </c>
      <c r="C22" s="140">
        <v>2</v>
      </c>
      <c r="D22" s="101" t="s">
        <v>347</v>
      </c>
      <c r="E22">
        <v>1</v>
      </c>
    </row>
    <row r="23" spans="1:5" ht="63.95" customHeight="1" x14ac:dyDescent="0.25">
      <c r="A23" s="13">
        <f t="shared" si="0"/>
        <v>17</v>
      </c>
      <c r="B23" s="9" t="s">
        <v>274</v>
      </c>
      <c r="C23" s="140">
        <v>1</v>
      </c>
      <c r="D23" s="101" t="s">
        <v>347</v>
      </c>
      <c r="E23">
        <v>1</v>
      </c>
    </row>
    <row r="24" spans="1:5" ht="63.95" customHeight="1" x14ac:dyDescent="0.25">
      <c r="A24" s="13">
        <f t="shared" si="0"/>
        <v>18</v>
      </c>
      <c r="B24" s="9" t="s">
        <v>311</v>
      </c>
      <c r="C24" s="140">
        <v>1</v>
      </c>
      <c r="D24" s="101" t="s">
        <v>347</v>
      </c>
      <c r="E24">
        <v>1</v>
      </c>
    </row>
    <row r="25" spans="1:5" ht="63.95" customHeight="1" x14ac:dyDescent="0.25">
      <c r="A25" s="13">
        <f t="shared" si="0"/>
        <v>19</v>
      </c>
      <c r="B25" s="11" t="s">
        <v>256</v>
      </c>
      <c r="C25" s="140">
        <v>1</v>
      </c>
      <c r="D25" s="101" t="s">
        <v>347</v>
      </c>
      <c r="E25">
        <v>1</v>
      </c>
    </row>
    <row r="26" spans="1:5" ht="63.95" customHeight="1" x14ac:dyDescent="0.25">
      <c r="A26" s="13">
        <f t="shared" si="0"/>
        <v>20</v>
      </c>
      <c r="B26" s="11" t="s">
        <v>31</v>
      </c>
      <c r="C26" s="140">
        <v>2</v>
      </c>
      <c r="D26" s="101" t="s">
        <v>347</v>
      </c>
      <c r="E26">
        <v>1</v>
      </c>
    </row>
    <row r="27" spans="1:5" ht="63.95" customHeight="1" x14ac:dyDescent="0.25">
      <c r="A27" s="13">
        <f t="shared" si="0"/>
        <v>21</v>
      </c>
      <c r="B27" s="11" t="s">
        <v>36</v>
      </c>
      <c r="C27" s="140">
        <v>2</v>
      </c>
      <c r="D27" s="101" t="s">
        <v>347</v>
      </c>
      <c r="E27">
        <v>1</v>
      </c>
    </row>
    <row r="28" spans="1:5" ht="63.95" customHeight="1" x14ac:dyDescent="0.25">
      <c r="A28" s="13">
        <f t="shared" si="0"/>
        <v>22</v>
      </c>
      <c r="B28" s="11" t="s">
        <v>199</v>
      </c>
      <c r="C28" s="140">
        <v>1</v>
      </c>
      <c r="D28" s="101" t="s">
        <v>347</v>
      </c>
      <c r="E28">
        <v>1</v>
      </c>
    </row>
    <row r="29" spans="1:5" ht="63.95" customHeight="1" x14ac:dyDescent="0.25">
      <c r="A29" s="13">
        <f t="shared" si="0"/>
        <v>23</v>
      </c>
      <c r="B29" s="11" t="s">
        <v>249</v>
      </c>
      <c r="C29" s="140">
        <v>1</v>
      </c>
      <c r="D29" s="101" t="s">
        <v>347</v>
      </c>
      <c r="E29">
        <v>1</v>
      </c>
    </row>
    <row r="30" spans="1:5" ht="63.95" customHeight="1" x14ac:dyDescent="0.25">
      <c r="A30" s="13">
        <f t="shared" si="0"/>
        <v>24</v>
      </c>
      <c r="B30" s="9" t="s">
        <v>152</v>
      </c>
      <c r="C30" s="140">
        <v>1</v>
      </c>
      <c r="D30" s="101" t="s">
        <v>347</v>
      </c>
      <c r="E30">
        <v>1</v>
      </c>
    </row>
    <row r="31" spans="1:5" ht="63.95" customHeight="1" x14ac:dyDescent="0.25">
      <c r="A31" s="13">
        <f t="shared" si="0"/>
        <v>25</v>
      </c>
      <c r="B31" s="9" t="s">
        <v>86</v>
      </c>
      <c r="C31" s="140">
        <v>1</v>
      </c>
      <c r="D31" s="101" t="s">
        <v>347</v>
      </c>
      <c r="E31">
        <v>1</v>
      </c>
    </row>
    <row r="32" spans="1:5" ht="63.95" customHeight="1" x14ac:dyDescent="0.25">
      <c r="A32" s="13">
        <f t="shared" si="0"/>
        <v>26</v>
      </c>
      <c r="B32" s="11" t="s">
        <v>226</v>
      </c>
      <c r="C32" s="140">
        <v>1</v>
      </c>
      <c r="D32" s="101" t="s">
        <v>347</v>
      </c>
      <c r="E32">
        <v>1</v>
      </c>
    </row>
    <row r="33" spans="1:5" ht="63.95" customHeight="1" x14ac:dyDescent="0.25">
      <c r="A33" s="13"/>
      <c r="B33" s="141" t="s">
        <v>42</v>
      </c>
      <c r="C33" s="140"/>
      <c r="D33" s="143">
        <v>26</v>
      </c>
    </row>
    <row r="34" spans="1:5" ht="63.95" customHeight="1" x14ac:dyDescent="0.25">
      <c r="A34" s="13">
        <v>1</v>
      </c>
      <c r="B34" s="11" t="s">
        <v>38</v>
      </c>
      <c r="C34" s="140">
        <v>2</v>
      </c>
      <c r="D34" s="130" t="s">
        <v>355</v>
      </c>
      <c r="E34">
        <v>2</v>
      </c>
    </row>
    <row r="35" spans="1:5" ht="63.95" customHeight="1" x14ac:dyDescent="0.25">
      <c r="A35" s="13">
        <f t="shared" ref="A35:A66" si="1">A34+1</f>
        <v>2</v>
      </c>
      <c r="B35" s="9" t="s">
        <v>63</v>
      </c>
      <c r="C35" s="140">
        <v>2</v>
      </c>
      <c r="D35" s="130" t="s">
        <v>355</v>
      </c>
      <c r="E35">
        <v>2</v>
      </c>
    </row>
    <row r="36" spans="1:5" ht="63.95" customHeight="1" x14ac:dyDescent="0.25">
      <c r="A36" s="13">
        <f t="shared" si="1"/>
        <v>3</v>
      </c>
      <c r="B36" s="9" t="s">
        <v>40</v>
      </c>
      <c r="C36" s="140">
        <v>2</v>
      </c>
      <c r="D36" s="130" t="s">
        <v>355</v>
      </c>
      <c r="E36">
        <v>2</v>
      </c>
    </row>
    <row r="37" spans="1:5" ht="63.95" customHeight="1" x14ac:dyDescent="0.25">
      <c r="A37" s="13">
        <f t="shared" si="1"/>
        <v>4</v>
      </c>
      <c r="B37" s="11" t="s">
        <v>3</v>
      </c>
      <c r="C37" s="140">
        <v>2</v>
      </c>
      <c r="D37" s="130" t="s">
        <v>355</v>
      </c>
      <c r="E37">
        <v>2</v>
      </c>
    </row>
    <row r="38" spans="1:5" ht="63.95" customHeight="1" x14ac:dyDescent="0.25">
      <c r="A38" s="13">
        <f t="shared" si="1"/>
        <v>5</v>
      </c>
      <c r="B38" s="11" t="s">
        <v>60</v>
      </c>
      <c r="C38" s="140">
        <v>1</v>
      </c>
      <c r="D38" s="130" t="s">
        <v>355</v>
      </c>
      <c r="E38">
        <v>2</v>
      </c>
    </row>
    <row r="39" spans="1:5" ht="63.95" customHeight="1" x14ac:dyDescent="0.25">
      <c r="A39" s="13">
        <f t="shared" si="1"/>
        <v>6</v>
      </c>
      <c r="B39" s="11" t="s">
        <v>329</v>
      </c>
      <c r="C39" s="140">
        <v>2</v>
      </c>
      <c r="D39" s="130" t="s">
        <v>355</v>
      </c>
      <c r="E39">
        <v>2</v>
      </c>
    </row>
    <row r="40" spans="1:5" ht="63.95" customHeight="1" x14ac:dyDescent="0.25">
      <c r="A40" s="13">
        <f t="shared" si="1"/>
        <v>7</v>
      </c>
      <c r="B40" s="11" t="s">
        <v>231</v>
      </c>
      <c r="C40" s="140">
        <v>1</v>
      </c>
      <c r="D40" s="130" t="s">
        <v>355</v>
      </c>
      <c r="E40">
        <v>2</v>
      </c>
    </row>
    <row r="41" spans="1:5" ht="63.95" customHeight="1" x14ac:dyDescent="0.25">
      <c r="A41" s="13">
        <f t="shared" si="1"/>
        <v>8</v>
      </c>
      <c r="B41" s="11" t="s">
        <v>260</v>
      </c>
      <c r="C41" s="140">
        <v>1</v>
      </c>
      <c r="D41" s="130" t="s">
        <v>355</v>
      </c>
      <c r="E41">
        <v>2</v>
      </c>
    </row>
    <row r="42" spans="1:5" ht="63.95" customHeight="1" x14ac:dyDescent="0.25">
      <c r="A42" s="13">
        <f t="shared" si="1"/>
        <v>9</v>
      </c>
      <c r="B42" s="11" t="s">
        <v>37</v>
      </c>
      <c r="C42" s="140">
        <v>2</v>
      </c>
      <c r="D42" s="130" t="s">
        <v>355</v>
      </c>
      <c r="E42">
        <v>2</v>
      </c>
    </row>
    <row r="43" spans="1:5" ht="63.95" customHeight="1" x14ac:dyDescent="0.25">
      <c r="A43" s="13">
        <f t="shared" si="1"/>
        <v>10</v>
      </c>
      <c r="B43" s="9" t="s">
        <v>123</v>
      </c>
      <c r="C43" s="140">
        <v>1</v>
      </c>
      <c r="D43" s="130" t="s">
        <v>355</v>
      </c>
      <c r="E43">
        <v>2</v>
      </c>
    </row>
    <row r="44" spans="1:5" ht="63.95" customHeight="1" x14ac:dyDescent="0.25">
      <c r="A44" s="13">
        <f t="shared" si="1"/>
        <v>11</v>
      </c>
      <c r="B44" s="9" t="s">
        <v>266</v>
      </c>
      <c r="C44" s="140">
        <v>1</v>
      </c>
      <c r="D44" s="130" t="s">
        <v>355</v>
      </c>
      <c r="E44">
        <v>2</v>
      </c>
    </row>
    <row r="45" spans="1:5" ht="63.95" customHeight="1" x14ac:dyDescent="0.25">
      <c r="A45" s="13">
        <f t="shared" si="1"/>
        <v>12</v>
      </c>
      <c r="B45" s="9" t="s">
        <v>306</v>
      </c>
      <c r="C45" s="140">
        <v>2</v>
      </c>
      <c r="D45" s="130" t="s">
        <v>355</v>
      </c>
      <c r="E45">
        <v>2</v>
      </c>
    </row>
    <row r="46" spans="1:5" ht="63.95" customHeight="1" x14ac:dyDescent="0.25">
      <c r="A46" s="13">
        <f t="shared" si="1"/>
        <v>13</v>
      </c>
      <c r="B46" s="9" t="s">
        <v>307</v>
      </c>
      <c r="C46" s="140">
        <v>1</v>
      </c>
      <c r="D46" s="130" t="s">
        <v>355</v>
      </c>
      <c r="E46">
        <v>2</v>
      </c>
    </row>
    <row r="47" spans="1:5" ht="63.95" customHeight="1" x14ac:dyDescent="0.25">
      <c r="A47" s="13">
        <f t="shared" si="1"/>
        <v>14</v>
      </c>
      <c r="B47" s="9" t="s">
        <v>313</v>
      </c>
      <c r="C47" s="140">
        <v>1</v>
      </c>
      <c r="D47" s="130" t="s">
        <v>355</v>
      </c>
      <c r="E47">
        <v>2</v>
      </c>
    </row>
    <row r="48" spans="1:5" ht="63.95" customHeight="1" x14ac:dyDescent="0.25">
      <c r="A48" s="13">
        <f t="shared" si="1"/>
        <v>15</v>
      </c>
      <c r="B48" s="9" t="s">
        <v>323</v>
      </c>
      <c r="C48" s="140">
        <v>1</v>
      </c>
      <c r="D48" s="130" t="s">
        <v>355</v>
      </c>
      <c r="E48">
        <v>2</v>
      </c>
    </row>
    <row r="49" spans="1:5" ht="63.95" customHeight="1" x14ac:dyDescent="0.25">
      <c r="A49" s="13">
        <f t="shared" si="1"/>
        <v>16</v>
      </c>
      <c r="B49" s="9" t="s">
        <v>345</v>
      </c>
      <c r="C49" s="140">
        <v>1</v>
      </c>
      <c r="D49" s="130" t="s">
        <v>355</v>
      </c>
      <c r="E49">
        <v>2</v>
      </c>
    </row>
    <row r="50" spans="1:5" ht="63.95" customHeight="1" x14ac:dyDescent="0.25">
      <c r="A50" s="13">
        <f t="shared" si="1"/>
        <v>17</v>
      </c>
      <c r="B50" s="11" t="s">
        <v>80</v>
      </c>
      <c r="C50" s="140">
        <v>2</v>
      </c>
      <c r="D50" s="130" t="s">
        <v>355</v>
      </c>
      <c r="E50">
        <v>2</v>
      </c>
    </row>
    <row r="51" spans="1:5" ht="63.95" customHeight="1" x14ac:dyDescent="0.25">
      <c r="A51" s="13">
        <f t="shared" si="1"/>
        <v>18</v>
      </c>
      <c r="B51" s="11" t="s">
        <v>87</v>
      </c>
      <c r="C51" s="140">
        <v>2</v>
      </c>
      <c r="D51" s="130" t="s">
        <v>355</v>
      </c>
      <c r="E51">
        <v>2</v>
      </c>
    </row>
    <row r="52" spans="1:5" ht="63.95" customHeight="1" x14ac:dyDescent="0.25">
      <c r="A52" s="13">
        <f t="shared" si="1"/>
        <v>19</v>
      </c>
      <c r="B52" s="11" t="s">
        <v>109</v>
      </c>
      <c r="C52" s="140">
        <v>1</v>
      </c>
      <c r="D52" s="130" t="s">
        <v>355</v>
      </c>
      <c r="E52">
        <v>2</v>
      </c>
    </row>
    <row r="53" spans="1:5" ht="63.95" customHeight="1" x14ac:dyDescent="0.25">
      <c r="A53" s="13">
        <f t="shared" si="1"/>
        <v>20</v>
      </c>
      <c r="B53" s="11" t="s">
        <v>111</v>
      </c>
      <c r="C53" s="140">
        <v>2</v>
      </c>
      <c r="D53" s="130" t="s">
        <v>355</v>
      </c>
      <c r="E53">
        <v>2</v>
      </c>
    </row>
    <row r="54" spans="1:5" ht="63.95" customHeight="1" x14ac:dyDescent="0.25">
      <c r="A54" s="13">
        <f t="shared" si="1"/>
        <v>21</v>
      </c>
      <c r="B54" s="11" t="s">
        <v>115</v>
      </c>
      <c r="C54" s="140">
        <v>2</v>
      </c>
      <c r="D54" s="130" t="s">
        <v>355</v>
      </c>
      <c r="E54">
        <v>2</v>
      </c>
    </row>
    <row r="55" spans="1:5" ht="63.95" customHeight="1" x14ac:dyDescent="0.25">
      <c r="A55" s="13">
        <f t="shared" si="1"/>
        <v>22</v>
      </c>
      <c r="B55" s="11" t="s">
        <v>116</v>
      </c>
      <c r="C55" s="140">
        <v>2</v>
      </c>
      <c r="D55" s="130" t="s">
        <v>355</v>
      </c>
      <c r="E55">
        <v>2</v>
      </c>
    </row>
    <row r="56" spans="1:5" ht="63.95" customHeight="1" x14ac:dyDescent="0.25">
      <c r="A56" s="13">
        <f t="shared" si="1"/>
        <v>23</v>
      </c>
      <c r="B56" s="11" t="s">
        <v>117</v>
      </c>
      <c r="C56" s="140">
        <v>2</v>
      </c>
      <c r="D56" s="130" t="s">
        <v>355</v>
      </c>
      <c r="E56">
        <v>2</v>
      </c>
    </row>
    <row r="57" spans="1:5" ht="63.95" customHeight="1" x14ac:dyDescent="0.25">
      <c r="A57" s="13">
        <f t="shared" si="1"/>
        <v>24</v>
      </c>
      <c r="B57" s="11" t="s">
        <v>106</v>
      </c>
      <c r="C57" s="140">
        <v>1</v>
      </c>
      <c r="D57" s="130" t="s">
        <v>355</v>
      </c>
      <c r="E57">
        <v>2</v>
      </c>
    </row>
    <row r="58" spans="1:5" ht="63.95" customHeight="1" x14ac:dyDescent="0.25">
      <c r="A58" s="13">
        <f t="shared" si="1"/>
        <v>25</v>
      </c>
      <c r="B58" s="11" t="s">
        <v>118</v>
      </c>
      <c r="C58" s="140">
        <v>2</v>
      </c>
      <c r="D58" s="130" t="s">
        <v>355</v>
      </c>
      <c r="E58">
        <v>2</v>
      </c>
    </row>
    <row r="59" spans="1:5" ht="63.95" customHeight="1" x14ac:dyDescent="0.25">
      <c r="A59" s="13">
        <f t="shared" si="1"/>
        <v>26</v>
      </c>
      <c r="B59" s="11" t="s">
        <v>120</v>
      </c>
      <c r="C59" s="140">
        <v>2</v>
      </c>
      <c r="D59" s="130" t="s">
        <v>355</v>
      </c>
      <c r="E59">
        <v>2</v>
      </c>
    </row>
    <row r="60" spans="1:5" ht="63.95" customHeight="1" x14ac:dyDescent="0.25">
      <c r="A60" s="13">
        <f t="shared" si="1"/>
        <v>27</v>
      </c>
      <c r="B60" s="11" t="s">
        <v>8</v>
      </c>
      <c r="C60" s="140">
        <v>2</v>
      </c>
      <c r="D60" s="130" t="s">
        <v>355</v>
      </c>
      <c r="E60">
        <v>2</v>
      </c>
    </row>
    <row r="61" spans="1:5" ht="63.95" customHeight="1" x14ac:dyDescent="0.25">
      <c r="A61" s="13">
        <f t="shared" si="1"/>
        <v>28</v>
      </c>
      <c r="B61" s="9" t="s">
        <v>328</v>
      </c>
      <c r="C61" s="140">
        <v>1</v>
      </c>
      <c r="D61" s="130" t="s">
        <v>355</v>
      </c>
      <c r="E61">
        <v>2</v>
      </c>
    </row>
    <row r="62" spans="1:5" ht="63.95" customHeight="1" x14ac:dyDescent="0.25">
      <c r="A62" s="13">
        <f t="shared" si="1"/>
        <v>29</v>
      </c>
      <c r="B62" s="11" t="s">
        <v>100</v>
      </c>
      <c r="C62" s="140">
        <v>1</v>
      </c>
      <c r="D62" s="130" t="s">
        <v>355</v>
      </c>
      <c r="E62">
        <v>2</v>
      </c>
    </row>
    <row r="63" spans="1:5" ht="63.95" customHeight="1" x14ac:dyDescent="0.25">
      <c r="A63" s="13">
        <f t="shared" si="1"/>
        <v>30</v>
      </c>
      <c r="B63" s="9" t="s">
        <v>235</v>
      </c>
      <c r="C63" s="140">
        <v>2</v>
      </c>
      <c r="D63" s="130" t="s">
        <v>355</v>
      </c>
      <c r="E63">
        <v>2</v>
      </c>
    </row>
    <row r="64" spans="1:5" ht="63.95" customHeight="1" x14ac:dyDescent="0.25">
      <c r="A64" s="13">
        <f t="shared" si="1"/>
        <v>31</v>
      </c>
      <c r="B64" s="11" t="s">
        <v>29</v>
      </c>
      <c r="C64" s="140">
        <v>2</v>
      </c>
      <c r="D64" s="130" t="s">
        <v>355</v>
      </c>
      <c r="E64">
        <v>2</v>
      </c>
    </row>
    <row r="65" spans="1:5" ht="63.95" customHeight="1" x14ac:dyDescent="0.25">
      <c r="A65" s="13">
        <f t="shared" si="1"/>
        <v>32</v>
      </c>
      <c r="B65" s="9" t="s">
        <v>89</v>
      </c>
      <c r="C65" s="140">
        <v>2</v>
      </c>
      <c r="D65" s="130" t="s">
        <v>355</v>
      </c>
      <c r="E65">
        <v>2</v>
      </c>
    </row>
    <row r="66" spans="1:5" ht="63.95" customHeight="1" x14ac:dyDescent="0.25">
      <c r="A66" s="13">
        <f t="shared" si="1"/>
        <v>33</v>
      </c>
      <c r="B66" s="11" t="s">
        <v>70</v>
      </c>
      <c r="C66" s="140">
        <v>1</v>
      </c>
      <c r="D66" s="130" t="s">
        <v>355</v>
      </c>
      <c r="E66">
        <v>2</v>
      </c>
    </row>
    <row r="67" spans="1:5" ht="63.95" customHeight="1" x14ac:dyDescent="0.25">
      <c r="A67" s="13">
        <f t="shared" ref="A67:A98" si="2">A66+1</f>
        <v>34</v>
      </c>
      <c r="B67" s="11" t="s">
        <v>182</v>
      </c>
      <c r="C67" s="140">
        <v>2</v>
      </c>
      <c r="D67" s="130" t="s">
        <v>355</v>
      </c>
      <c r="E67">
        <v>2</v>
      </c>
    </row>
    <row r="68" spans="1:5" ht="63.95" customHeight="1" x14ac:dyDescent="0.25">
      <c r="A68" s="13">
        <f t="shared" si="2"/>
        <v>35</v>
      </c>
      <c r="B68" s="11" t="s">
        <v>196</v>
      </c>
      <c r="C68" s="140">
        <v>2</v>
      </c>
      <c r="D68" s="130" t="s">
        <v>355</v>
      </c>
      <c r="E68">
        <v>2</v>
      </c>
    </row>
    <row r="69" spans="1:5" ht="63.95" customHeight="1" x14ac:dyDescent="0.25">
      <c r="A69" s="13">
        <f t="shared" si="2"/>
        <v>36</v>
      </c>
      <c r="B69" s="11" t="s">
        <v>201</v>
      </c>
      <c r="C69" s="140">
        <v>2</v>
      </c>
      <c r="D69" s="130" t="s">
        <v>355</v>
      </c>
      <c r="E69">
        <v>2</v>
      </c>
    </row>
    <row r="70" spans="1:5" ht="63.95" customHeight="1" x14ac:dyDescent="0.25">
      <c r="A70" s="13">
        <f t="shared" si="2"/>
        <v>37</v>
      </c>
      <c r="B70" s="11" t="s">
        <v>55</v>
      </c>
      <c r="C70" s="140">
        <v>2</v>
      </c>
      <c r="D70" s="130" t="s">
        <v>355</v>
      </c>
      <c r="E70">
        <v>2</v>
      </c>
    </row>
    <row r="71" spans="1:5" ht="63.95" customHeight="1" x14ac:dyDescent="0.25">
      <c r="A71" s="13">
        <f t="shared" si="2"/>
        <v>38</v>
      </c>
      <c r="B71" s="11" t="s">
        <v>64</v>
      </c>
      <c r="C71" s="140">
        <v>2</v>
      </c>
      <c r="D71" s="130" t="s">
        <v>355</v>
      </c>
      <c r="E71">
        <v>2</v>
      </c>
    </row>
    <row r="72" spans="1:5" ht="63.95" customHeight="1" x14ac:dyDescent="0.25">
      <c r="A72" s="13">
        <f t="shared" si="2"/>
        <v>39</v>
      </c>
      <c r="B72" s="11" t="s">
        <v>56</v>
      </c>
      <c r="C72" s="140">
        <v>2</v>
      </c>
      <c r="D72" s="130" t="s">
        <v>355</v>
      </c>
      <c r="E72">
        <v>2</v>
      </c>
    </row>
    <row r="73" spans="1:5" ht="63.95" customHeight="1" x14ac:dyDescent="0.25">
      <c r="A73" s="13">
        <f t="shared" si="2"/>
        <v>40</v>
      </c>
      <c r="B73" s="11" t="s">
        <v>57</v>
      </c>
      <c r="C73" s="140">
        <v>1</v>
      </c>
      <c r="D73" s="130" t="s">
        <v>355</v>
      </c>
      <c r="E73">
        <v>2</v>
      </c>
    </row>
    <row r="74" spans="1:5" ht="63.95" customHeight="1" x14ac:dyDescent="0.25">
      <c r="A74" s="13">
        <f t="shared" si="2"/>
        <v>41</v>
      </c>
      <c r="B74" s="11" t="s">
        <v>25</v>
      </c>
      <c r="C74" s="140">
        <v>2</v>
      </c>
      <c r="D74" s="130" t="s">
        <v>355</v>
      </c>
      <c r="E74">
        <v>2</v>
      </c>
    </row>
    <row r="75" spans="1:5" ht="63.95" customHeight="1" x14ac:dyDescent="0.25">
      <c r="A75" s="13">
        <f t="shared" si="2"/>
        <v>42</v>
      </c>
      <c r="B75" s="11" t="s">
        <v>65</v>
      </c>
      <c r="C75" s="140">
        <v>2</v>
      </c>
      <c r="D75" s="130" t="s">
        <v>355</v>
      </c>
      <c r="E75">
        <v>2</v>
      </c>
    </row>
    <row r="76" spans="1:5" ht="63.95" customHeight="1" x14ac:dyDescent="0.25">
      <c r="A76" s="13">
        <f t="shared" si="2"/>
        <v>43</v>
      </c>
      <c r="B76" s="11" t="s">
        <v>26</v>
      </c>
      <c r="C76" s="140">
        <v>2</v>
      </c>
      <c r="D76" s="130" t="s">
        <v>355</v>
      </c>
      <c r="E76">
        <v>2</v>
      </c>
    </row>
    <row r="77" spans="1:5" ht="63.95" customHeight="1" x14ac:dyDescent="0.25">
      <c r="A77" s="13">
        <f t="shared" si="2"/>
        <v>44</v>
      </c>
      <c r="B77" s="11" t="s">
        <v>28</v>
      </c>
      <c r="C77" s="140">
        <v>1</v>
      </c>
      <c r="D77" s="130" t="s">
        <v>355</v>
      </c>
      <c r="E77">
        <v>2</v>
      </c>
    </row>
    <row r="78" spans="1:5" ht="63.95" customHeight="1" x14ac:dyDescent="0.25">
      <c r="A78" s="13">
        <f t="shared" si="2"/>
        <v>45</v>
      </c>
      <c r="B78" s="11" t="s">
        <v>98</v>
      </c>
      <c r="C78" s="140">
        <v>2</v>
      </c>
      <c r="D78" s="130" t="s">
        <v>355</v>
      </c>
      <c r="E78">
        <v>2</v>
      </c>
    </row>
    <row r="79" spans="1:5" ht="63.95" customHeight="1" x14ac:dyDescent="0.25">
      <c r="A79" s="13">
        <f t="shared" si="2"/>
        <v>46</v>
      </c>
      <c r="B79" s="11" t="s">
        <v>198</v>
      </c>
      <c r="C79" s="140">
        <v>2</v>
      </c>
      <c r="D79" s="130" t="s">
        <v>355</v>
      </c>
      <c r="E79">
        <v>2</v>
      </c>
    </row>
    <row r="80" spans="1:5" ht="63.95" customHeight="1" x14ac:dyDescent="0.25">
      <c r="A80" s="13">
        <f t="shared" si="2"/>
        <v>47</v>
      </c>
      <c r="B80" s="9" t="s">
        <v>50</v>
      </c>
      <c r="C80" s="140">
        <v>2</v>
      </c>
      <c r="D80" s="130" t="s">
        <v>355</v>
      </c>
      <c r="E80">
        <v>2</v>
      </c>
    </row>
    <row r="81" spans="1:5" ht="63.95" customHeight="1" x14ac:dyDescent="0.25">
      <c r="A81" s="13">
        <f t="shared" si="2"/>
        <v>48</v>
      </c>
      <c r="B81" s="9" t="s">
        <v>208</v>
      </c>
      <c r="C81" s="140">
        <v>2</v>
      </c>
      <c r="D81" s="130" t="s">
        <v>355</v>
      </c>
      <c r="E81">
        <v>2</v>
      </c>
    </row>
    <row r="82" spans="1:5" ht="63.95" customHeight="1" x14ac:dyDescent="0.25">
      <c r="A82" s="13">
        <f t="shared" si="2"/>
        <v>49</v>
      </c>
      <c r="B82" s="11" t="s">
        <v>33</v>
      </c>
      <c r="C82" s="140">
        <v>1</v>
      </c>
      <c r="D82" s="130" t="s">
        <v>355</v>
      </c>
      <c r="E82">
        <v>2</v>
      </c>
    </row>
    <row r="83" spans="1:5" ht="63.95" customHeight="1" x14ac:dyDescent="0.25">
      <c r="A83" s="13">
        <f t="shared" si="2"/>
        <v>50</v>
      </c>
      <c r="B83" s="11" t="s">
        <v>354</v>
      </c>
      <c r="C83" s="140">
        <v>2</v>
      </c>
      <c r="D83" s="130" t="s">
        <v>355</v>
      </c>
      <c r="E83">
        <v>2</v>
      </c>
    </row>
    <row r="84" spans="1:5" ht="63.95" customHeight="1" x14ac:dyDescent="0.25">
      <c r="A84" s="13">
        <f t="shared" si="2"/>
        <v>51</v>
      </c>
      <c r="B84" s="11" t="s">
        <v>69</v>
      </c>
      <c r="C84" s="140">
        <v>2</v>
      </c>
      <c r="D84" s="130" t="s">
        <v>355</v>
      </c>
      <c r="E84">
        <v>2</v>
      </c>
    </row>
    <row r="85" spans="1:5" ht="63.95" customHeight="1" x14ac:dyDescent="0.25">
      <c r="A85" s="13">
        <f t="shared" si="2"/>
        <v>52</v>
      </c>
      <c r="B85" s="11" t="s">
        <v>206</v>
      </c>
      <c r="C85" s="140">
        <v>2</v>
      </c>
      <c r="D85" s="130" t="s">
        <v>355</v>
      </c>
      <c r="E85">
        <v>2</v>
      </c>
    </row>
    <row r="86" spans="1:5" ht="63.95" customHeight="1" x14ac:dyDescent="0.25">
      <c r="A86" s="13">
        <f t="shared" si="2"/>
        <v>53</v>
      </c>
      <c r="B86" s="11" t="s">
        <v>269</v>
      </c>
      <c r="C86" s="140">
        <v>2</v>
      </c>
      <c r="D86" s="130" t="s">
        <v>355</v>
      </c>
      <c r="E86">
        <v>2</v>
      </c>
    </row>
    <row r="87" spans="1:5" ht="63.95" customHeight="1" x14ac:dyDescent="0.25">
      <c r="A87" s="13">
        <f t="shared" si="2"/>
        <v>54</v>
      </c>
      <c r="B87" s="9" t="s">
        <v>73</v>
      </c>
      <c r="C87" s="140">
        <v>1</v>
      </c>
      <c r="D87" s="130" t="s">
        <v>355</v>
      </c>
      <c r="E87">
        <v>2</v>
      </c>
    </row>
    <row r="88" spans="1:5" ht="63.95" customHeight="1" x14ac:dyDescent="0.25">
      <c r="A88" s="13">
        <f t="shared" si="2"/>
        <v>55</v>
      </c>
      <c r="B88" s="11" t="s">
        <v>186</v>
      </c>
      <c r="C88" s="140">
        <v>2</v>
      </c>
      <c r="D88" s="130" t="s">
        <v>355</v>
      </c>
      <c r="E88">
        <v>2</v>
      </c>
    </row>
    <row r="89" spans="1:5" ht="63.95" customHeight="1" x14ac:dyDescent="0.25">
      <c r="A89" s="13">
        <f t="shared" si="2"/>
        <v>56</v>
      </c>
      <c r="B89" s="9" t="s">
        <v>90</v>
      </c>
      <c r="C89" s="140">
        <v>2</v>
      </c>
      <c r="D89" s="130" t="s">
        <v>355</v>
      </c>
      <c r="E89">
        <v>2</v>
      </c>
    </row>
    <row r="90" spans="1:5" ht="63.95" customHeight="1" x14ac:dyDescent="0.25">
      <c r="A90" s="13">
        <f t="shared" si="2"/>
        <v>57</v>
      </c>
      <c r="B90" s="9" t="s">
        <v>91</v>
      </c>
      <c r="C90" s="140">
        <v>1</v>
      </c>
      <c r="D90" s="130" t="s">
        <v>355</v>
      </c>
      <c r="E90">
        <v>2</v>
      </c>
    </row>
    <row r="91" spans="1:5" ht="63.95" customHeight="1" x14ac:dyDescent="0.25">
      <c r="A91" s="13">
        <f t="shared" si="2"/>
        <v>58</v>
      </c>
      <c r="B91" s="9" t="s">
        <v>132</v>
      </c>
      <c r="C91" s="140">
        <v>1</v>
      </c>
      <c r="D91" s="130" t="s">
        <v>355</v>
      </c>
      <c r="E91">
        <v>2</v>
      </c>
    </row>
    <row r="92" spans="1:5" ht="63.95" customHeight="1" x14ac:dyDescent="0.25">
      <c r="A92" s="13">
        <f t="shared" si="2"/>
        <v>59</v>
      </c>
      <c r="B92" s="9" t="s">
        <v>290</v>
      </c>
      <c r="C92" s="140">
        <v>2</v>
      </c>
      <c r="D92" s="130" t="s">
        <v>355</v>
      </c>
      <c r="E92">
        <v>2</v>
      </c>
    </row>
    <row r="93" spans="1:5" ht="63.95" customHeight="1" x14ac:dyDescent="0.25">
      <c r="A93" s="13">
        <f t="shared" si="2"/>
        <v>60</v>
      </c>
      <c r="B93" s="9" t="s">
        <v>150</v>
      </c>
      <c r="C93" s="140">
        <v>2</v>
      </c>
      <c r="D93" s="130" t="s">
        <v>355</v>
      </c>
      <c r="E93">
        <v>2</v>
      </c>
    </row>
    <row r="94" spans="1:5" ht="63.95" customHeight="1" x14ac:dyDescent="0.25">
      <c r="A94" s="13">
        <f t="shared" si="2"/>
        <v>61</v>
      </c>
      <c r="B94" s="9" t="s">
        <v>157</v>
      </c>
      <c r="C94" s="140">
        <v>1</v>
      </c>
      <c r="D94" s="130" t="s">
        <v>355</v>
      </c>
      <c r="E94">
        <v>2</v>
      </c>
    </row>
    <row r="95" spans="1:5" ht="63.95" customHeight="1" x14ac:dyDescent="0.25">
      <c r="A95" s="13">
        <f t="shared" si="2"/>
        <v>62</v>
      </c>
      <c r="B95" s="9" t="s">
        <v>234</v>
      </c>
      <c r="C95" s="140">
        <v>2</v>
      </c>
      <c r="D95" s="130" t="s">
        <v>355</v>
      </c>
      <c r="E95">
        <v>2</v>
      </c>
    </row>
    <row r="96" spans="1:5" ht="63.95" customHeight="1" x14ac:dyDescent="0.25">
      <c r="A96" s="13">
        <f t="shared" si="2"/>
        <v>63</v>
      </c>
      <c r="B96" s="9" t="s">
        <v>349</v>
      </c>
      <c r="C96" s="140">
        <v>2</v>
      </c>
      <c r="D96" s="130" t="s">
        <v>355</v>
      </c>
      <c r="E96">
        <v>2</v>
      </c>
    </row>
    <row r="97" spans="1:5" ht="63.95" customHeight="1" x14ac:dyDescent="0.25">
      <c r="A97" s="13">
        <f t="shared" si="2"/>
        <v>64</v>
      </c>
      <c r="B97" s="9" t="s">
        <v>172</v>
      </c>
      <c r="C97" s="140">
        <v>2</v>
      </c>
      <c r="D97" s="130" t="s">
        <v>355</v>
      </c>
      <c r="E97">
        <v>2</v>
      </c>
    </row>
    <row r="98" spans="1:5" ht="63.95" customHeight="1" x14ac:dyDescent="0.25">
      <c r="A98" s="13">
        <f t="shared" si="2"/>
        <v>65</v>
      </c>
      <c r="B98" s="11" t="s">
        <v>179</v>
      </c>
      <c r="C98" s="140">
        <v>2</v>
      </c>
      <c r="D98" s="130" t="s">
        <v>355</v>
      </c>
      <c r="E98">
        <v>2</v>
      </c>
    </row>
    <row r="99" spans="1:5" ht="63.95" customHeight="1" x14ac:dyDescent="0.25">
      <c r="A99" s="13">
        <f t="shared" ref="A99:A111" si="3">A98+1</f>
        <v>66</v>
      </c>
      <c r="B99" s="11" t="s">
        <v>189</v>
      </c>
      <c r="C99" s="140">
        <v>2</v>
      </c>
      <c r="D99" s="130" t="s">
        <v>355</v>
      </c>
      <c r="E99">
        <v>2</v>
      </c>
    </row>
    <row r="100" spans="1:5" ht="63.95" customHeight="1" x14ac:dyDescent="0.25">
      <c r="A100" s="13">
        <f t="shared" si="3"/>
        <v>67</v>
      </c>
      <c r="B100" s="11" t="s">
        <v>197</v>
      </c>
      <c r="C100" s="140">
        <v>2</v>
      </c>
      <c r="D100" s="130" t="s">
        <v>355</v>
      </c>
      <c r="E100">
        <v>2</v>
      </c>
    </row>
    <row r="101" spans="1:5" ht="63.95" customHeight="1" x14ac:dyDescent="0.25">
      <c r="A101" s="13">
        <f t="shared" si="3"/>
        <v>68</v>
      </c>
      <c r="B101" s="11" t="s">
        <v>203</v>
      </c>
      <c r="C101" s="140">
        <v>1</v>
      </c>
      <c r="D101" s="130" t="s">
        <v>355</v>
      </c>
      <c r="E101">
        <v>2</v>
      </c>
    </row>
    <row r="102" spans="1:5" ht="63.95" customHeight="1" x14ac:dyDescent="0.25">
      <c r="A102" s="13">
        <f t="shared" si="3"/>
        <v>69</v>
      </c>
      <c r="B102" s="11" t="s">
        <v>209</v>
      </c>
      <c r="C102" s="140">
        <v>2</v>
      </c>
      <c r="D102" s="130" t="s">
        <v>355</v>
      </c>
      <c r="E102">
        <v>2</v>
      </c>
    </row>
    <row r="103" spans="1:5" ht="63.95" customHeight="1" x14ac:dyDescent="0.25">
      <c r="A103" s="13">
        <f t="shared" si="3"/>
        <v>70</v>
      </c>
      <c r="B103" s="11" t="s">
        <v>233</v>
      </c>
      <c r="C103" s="140">
        <v>1</v>
      </c>
      <c r="D103" s="130" t="s">
        <v>355</v>
      </c>
      <c r="E103">
        <v>2</v>
      </c>
    </row>
    <row r="104" spans="1:5" ht="63.95" customHeight="1" x14ac:dyDescent="0.25">
      <c r="A104" s="13">
        <f t="shared" si="3"/>
        <v>71</v>
      </c>
      <c r="B104" s="11" t="s">
        <v>253</v>
      </c>
      <c r="C104" s="140">
        <v>2</v>
      </c>
      <c r="D104" s="130" t="s">
        <v>355</v>
      </c>
      <c r="E104">
        <v>2</v>
      </c>
    </row>
    <row r="105" spans="1:5" ht="63.95" customHeight="1" x14ac:dyDescent="0.25">
      <c r="A105" s="13">
        <f t="shared" si="3"/>
        <v>72</v>
      </c>
      <c r="B105" s="11" t="s">
        <v>320</v>
      </c>
      <c r="C105" s="140">
        <v>1</v>
      </c>
      <c r="D105" s="130" t="s">
        <v>355</v>
      </c>
      <c r="E105">
        <v>2</v>
      </c>
    </row>
    <row r="106" spans="1:5" ht="63.95" customHeight="1" x14ac:dyDescent="0.25">
      <c r="A106" s="13">
        <f t="shared" si="3"/>
        <v>73</v>
      </c>
      <c r="B106" s="9" t="s">
        <v>130</v>
      </c>
      <c r="C106" s="140">
        <v>2</v>
      </c>
      <c r="D106" s="130" t="s">
        <v>355</v>
      </c>
      <c r="E106">
        <v>2</v>
      </c>
    </row>
    <row r="107" spans="1:5" ht="63.95" customHeight="1" x14ac:dyDescent="0.25">
      <c r="A107" s="13">
        <f t="shared" si="3"/>
        <v>74</v>
      </c>
      <c r="B107" s="9" t="s">
        <v>133</v>
      </c>
      <c r="C107" s="140">
        <v>2</v>
      </c>
      <c r="D107" s="130" t="s">
        <v>355</v>
      </c>
      <c r="E107">
        <v>2</v>
      </c>
    </row>
    <row r="108" spans="1:5" ht="63.95" customHeight="1" x14ac:dyDescent="0.25">
      <c r="A108" s="13">
        <f t="shared" si="3"/>
        <v>75</v>
      </c>
      <c r="B108" s="9" t="s">
        <v>297</v>
      </c>
      <c r="C108" s="140">
        <v>2</v>
      </c>
      <c r="D108" s="130" t="s">
        <v>355</v>
      </c>
      <c r="E108">
        <v>2</v>
      </c>
    </row>
    <row r="109" spans="1:5" ht="63.95" customHeight="1" x14ac:dyDescent="0.25">
      <c r="A109" s="13">
        <f t="shared" si="3"/>
        <v>76</v>
      </c>
      <c r="B109" s="9" t="s">
        <v>151</v>
      </c>
      <c r="C109" s="140">
        <v>2</v>
      </c>
      <c r="D109" s="130" t="s">
        <v>355</v>
      </c>
      <c r="E109">
        <v>2</v>
      </c>
    </row>
    <row r="110" spans="1:5" ht="63.95" customHeight="1" x14ac:dyDescent="0.25">
      <c r="A110" s="13">
        <f t="shared" si="3"/>
        <v>77</v>
      </c>
      <c r="B110" s="9" t="s">
        <v>171</v>
      </c>
      <c r="C110" s="140">
        <v>2</v>
      </c>
      <c r="D110" s="130" t="s">
        <v>355</v>
      </c>
      <c r="E110">
        <v>2</v>
      </c>
    </row>
    <row r="111" spans="1:5" ht="63.95" customHeight="1" x14ac:dyDescent="0.25">
      <c r="A111" s="13">
        <f t="shared" si="3"/>
        <v>78</v>
      </c>
      <c r="B111" s="9" t="s">
        <v>124</v>
      </c>
      <c r="C111" s="140">
        <v>2</v>
      </c>
      <c r="D111" s="130" t="s">
        <v>355</v>
      </c>
      <c r="E111">
        <v>2</v>
      </c>
    </row>
    <row r="112" spans="1:5" ht="63.95" customHeight="1" x14ac:dyDescent="0.25">
      <c r="A112" s="13"/>
      <c r="B112" s="21" t="s">
        <v>42</v>
      </c>
      <c r="C112" s="140"/>
      <c r="D112" s="144">
        <v>78</v>
      </c>
    </row>
    <row r="113" spans="1:5" ht="63.95" customHeight="1" x14ac:dyDescent="0.25">
      <c r="A113" s="15">
        <v>1</v>
      </c>
      <c r="B113" s="11" t="s">
        <v>7</v>
      </c>
      <c r="C113" s="140">
        <v>1</v>
      </c>
      <c r="D113" s="105" t="s">
        <v>361</v>
      </c>
      <c r="E113">
        <v>3</v>
      </c>
    </row>
    <row r="114" spans="1:5" ht="63.95" customHeight="1" x14ac:dyDescent="0.25">
      <c r="A114" s="13">
        <f t="shared" ref="A114:A145" si="4">A113+1</f>
        <v>2</v>
      </c>
      <c r="B114" s="11" t="s">
        <v>13</v>
      </c>
      <c r="C114" s="140">
        <v>1</v>
      </c>
      <c r="D114" s="105" t="s">
        <v>361</v>
      </c>
      <c r="E114">
        <v>3</v>
      </c>
    </row>
    <row r="115" spans="1:5" ht="63.95" customHeight="1" x14ac:dyDescent="0.25">
      <c r="A115" s="13">
        <f t="shared" si="4"/>
        <v>3</v>
      </c>
      <c r="B115" s="11" t="s">
        <v>54</v>
      </c>
      <c r="C115" s="140">
        <v>2</v>
      </c>
      <c r="D115" s="105" t="s">
        <v>361</v>
      </c>
      <c r="E115">
        <v>3</v>
      </c>
    </row>
    <row r="116" spans="1:5" ht="63.95" customHeight="1" x14ac:dyDescent="0.25">
      <c r="A116" s="13">
        <f t="shared" si="4"/>
        <v>4</v>
      </c>
      <c r="B116" s="11" t="s">
        <v>97</v>
      </c>
      <c r="C116" s="140">
        <v>2</v>
      </c>
      <c r="D116" s="105" t="s">
        <v>361</v>
      </c>
      <c r="E116">
        <v>3</v>
      </c>
    </row>
    <row r="117" spans="1:5" ht="63.95" customHeight="1" x14ac:dyDescent="0.25">
      <c r="A117" s="13">
        <f t="shared" si="4"/>
        <v>5</v>
      </c>
      <c r="B117" s="11" t="s">
        <v>309</v>
      </c>
      <c r="C117" s="140">
        <v>1</v>
      </c>
      <c r="D117" s="105" t="s">
        <v>361</v>
      </c>
      <c r="E117">
        <v>3</v>
      </c>
    </row>
    <row r="118" spans="1:5" ht="63.95" customHeight="1" x14ac:dyDescent="0.25">
      <c r="A118" s="13">
        <f t="shared" si="4"/>
        <v>6</v>
      </c>
      <c r="B118" s="9" t="s">
        <v>66</v>
      </c>
      <c r="C118" s="140">
        <v>1</v>
      </c>
      <c r="D118" s="105" t="s">
        <v>361</v>
      </c>
      <c r="E118">
        <v>3</v>
      </c>
    </row>
    <row r="119" spans="1:5" ht="63.95" customHeight="1" x14ac:dyDescent="0.25">
      <c r="A119" s="13">
        <f t="shared" si="4"/>
        <v>7</v>
      </c>
      <c r="B119" s="9" t="s">
        <v>261</v>
      </c>
      <c r="C119" s="140">
        <v>1</v>
      </c>
      <c r="D119" s="105" t="s">
        <v>361</v>
      </c>
      <c r="E119">
        <v>3</v>
      </c>
    </row>
    <row r="120" spans="1:5" ht="63.95" customHeight="1" x14ac:dyDescent="0.25">
      <c r="A120" s="13">
        <f t="shared" si="4"/>
        <v>8</v>
      </c>
      <c r="B120" s="9" t="s">
        <v>184</v>
      </c>
      <c r="C120" s="140">
        <v>1</v>
      </c>
      <c r="D120" s="105" t="s">
        <v>361</v>
      </c>
      <c r="E120">
        <v>3</v>
      </c>
    </row>
    <row r="121" spans="1:5" ht="63.95" customHeight="1" x14ac:dyDescent="0.25">
      <c r="A121" s="13">
        <f t="shared" si="4"/>
        <v>9</v>
      </c>
      <c r="B121" s="9" t="s">
        <v>75</v>
      </c>
      <c r="C121" s="140">
        <v>1</v>
      </c>
      <c r="D121" s="105" t="s">
        <v>361</v>
      </c>
      <c r="E121">
        <v>3</v>
      </c>
    </row>
    <row r="122" spans="1:5" ht="63.95" customHeight="1" x14ac:dyDescent="0.25">
      <c r="A122" s="13">
        <f t="shared" si="4"/>
        <v>10</v>
      </c>
      <c r="B122" s="9" t="s">
        <v>77</v>
      </c>
      <c r="C122" s="140">
        <v>1</v>
      </c>
      <c r="D122" s="105" t="s">
        <v>361</v>
      </c>
      <c r="E122">
        <v>3</v>
      </c>
    </row>
    <row r="123" spans="1:5" ht="63.95" customHeight="1" x14ac:dyDescent="0.25">
      <c r="A123" s="13">
        <f t="shared" si="4"/>
        <v>11</v>
      </c>
      <c r="B123" s="11" t="s">
        <v>88</v>
      </c>
      <c r="C123" s="140">
        <v>1</v>
      </c>
      <c r="D123" s="105" t="s">
        <v>361</v>
      </c>
      <c r="E123">
        <v>3</v>
      </c>
    </row>
    <row r="124" spans="1:5" ht="63.95" customHeight="1" x14ac:dyDescent="0.25">
      <c r="A124" s="13">
        <f t="shared" si="4"/>
        <v>12</v>
      </c>
      <c r="B124" s="11" t="s">
        <v>105</v>
      </c>
      <c r="C124" s="140">
        <v>2</v>
      </c>
      <c r="D124" s="105" t="s">
        <v>361</v>
      </c>
      <c r="E124">
        <v>3</v>
      </c>
    </row>
    <row r="125" spans="1:5" ht="63.95" customHeight="1" x14ac:dyDescent="0.25">
      <c r="A125" s="13">
        <f t="shared" si="4"/>
        <v>13</v>
      </c>
      <c r="B125" s="11" t="s">
        <v>176</v>
      </c>
      <c r="C125" s="140">
        <v>1</v>
      </c>
      <c r="D125" s="105" t="s">
        <v>361</v>
      </c>
      <c r="E125">
        <v>3</v>
      </c>
    </row>
    <row r="126" spans="1:5" ht="63.95" customHeight="1" x14ac:dyDescent="0.25">
      <c r="A126" s="13">
        <f t="shared" si="4"/>
        <v>14</v>
      </c>
      <c r="B126" s="9" t="s">
        <v>6</v>
      </c>
      <c r="C126" s="140">
        <v>1</v>
      </c>
      <c r="D126" s="105" t="s">
        <v>361</v>
      </c>
      <c r="E126">
        <v>3</v>
      </c>
    </row>
    <row r="127" spans="1:5" ht="63.95" customHeight="1" x14ac:dyDescent="0.25">
      <c r="A127" s="13">
        <f t="shared" si="4"/>
        <v>15</v>
      </c>
      <c r="B127" s="11" t="s">
        <v>180</v>
      </c>
      <c r="C127" s="140">
        <v>1</v>
      </c>
      <c r="D127" s="105" t="s">
        <v>361</v>
      </c>
      <c r="E127">
        <v>3</v>
      </c>
    </row>
    <row r="128" spans="1:5" ht="63.95" customHeight="1" x14ac:dyDescent="0.25">
      <c r="A128" s="13">
        <f t="shared" si="4"/>
        <v>16</v>
      </c>
      <c r="B128" s="11" t="s">
        <v>193</v>
      </c>
      <c r="C128" s="140">
        <v>1</v>
      </c>
      <c r="D128" s="105" t="s">
        <v>361</v>
      </c>
      <c r="E128">
        <v>3</v>
      </c>
    </row>
    <row r="129" spans="1:5" ht="63.95" customHeight="1" x14ac:dyDescent="0.25">
      <c r="A129" s="13">
        <f t="shared" si="4"/>
        <v>17</v>
      </c>
      <c r="B129" s="11" t="s">
        <v>200</v>
      </c>
      <c r="C129" s="140">
        <v>1</v>
      </c>
      <c r="D129" s="105" t="s">
        <v>361</v>
      </c>
      <c r="E129">
        <v>3</v>
      </c>
    </row>
    <row r="130" spans="1:5" ht="63.95" customHeight="1" x14ac:dyDescent="0.25">
      <c r="A130" s="13">
        <f t="shared" si="4"/>
        <v>18</v>
      </c>
      <c r="B130" s="11" t="s">
        <v>204</v>
      </c>
      <c r="C130" s="140">
        <v>1</v>
      </c>
      <c r="D130" s="105" t="s">
        <v>361</v>
      </c>
      <c r="E130">
        <v>3</v>
      </c>
    </row>
    <row r="131" spans="1:5" ht="63.95" customHeight="1" x14ac:dyDescent="0.25">
      <c r="A131" s="13">
        <f t="shared" si="4"/>
        <v>19</v>
      </c>
      <c r="B131" s="11" t="s">
        <v>214</v>
      </c>
      <c r="C131" s="140">
        <v>1</v>
      </c>
      <c r="D131" s="105" t="s">
        <v>361</v>
      </c>
      <c r="E131">
        <v>3</v>
      </c>
    </row>
    <row r="132" spans="1:5" ht="63.95" customHeight="1" x14ac:dyDescent="0.25">
      <c r="A132" s="13">
        <f t="shared" si="4"/>
        <v>20</v>
      </c>
      <c r="B132" s="11" t="s">
        <v>238</v>
      </c>
      <c r="C132" s="140">
        <v>1</v>
      </c>
      <c r="D132" s="105" t="s">
        <v>361</v>
      </c>
      <c r="E132">
        <v>3</v>
      </c>
    </row>
    <row r="133" spans="1:5" ht="63.95" customHeight="1" x14ac:dyDescent="0.25">
      <c r="A133" s="13">
        <f t="shared" si="4"/>
        <v>21</v>
      </c>
      <c r="B133" s="11" t="s">
        <v>192</v>
      </c>
      <c r="C133" s="140">
        <v>1</v>
      </c>
      <c r="D133" s="105" t="s">
        <v>361</v>
      </c>
      <c r="E133">
        <v>3</v>
      </c>
    </row>
    <row r="134" spans="1:5" ht="63.95" customHeight="1" x14ac:dyDescent="0.25">
      <c r="A134" s="13">
        <f t="shared" si="4"/>
        <v>22</v>
      </c>
      <c r="B134" s="9" t="s">
        <v>292</v>
      </c>
      <c r="C134" s="140">
        <v>1</v>
      </c>
      <c r="D134" s="105" t="s">
        <v>361</v>
      </c>
      <c r="E134">
        <v>3</v>
      </c>
    </row>
    <row r="135" spans="1:5" ht="63.95" customHeight="1" x14ac:dyDescent="0.25">
      <c r="A135" s="13">
        <f t="shared" si="4"/>
        <v>23</v>
      </c>
      <c r="B135" s="11" t="s">
        <v>21</v>
      </c>
      <c r="C135" s="140">
        <v>2</v>
      </c>
      <c r="D135" s="105" t="s">
        <v>361</v>
      </c>
      <c r="E135">
        <v>3</v>
      </c>
    </row>
    <row r="136" spans="1:5" ht="63.95" customHeight="1" x14ac:dyDescent="0.25">
      <c r="A136" s="13">
        <f t="shared" si="4"/>
        <v>24</v>
      </c>
      <c r="B136" s="11" t="s">
        <v>72</v>
      </c>
      <c r="C136" s="140">
        <v>1</v>
      </c>
      <c r="D136" s="105" t="s">
        <v>361</v>
      </c>
      <c r="E136">
        <v>3</v>
      </c>
    </row>
    <row r="137" spans="1:5" ht="63.95" customHeight="1" x14ac:dyDescent="0.25">
      <c r="A137" s="13">
        <f t="shared" si="4"/>
        <v>25</v>
      </c>
      <c r="B137" s="11" t="s">
        <v>112</v>
      </c>
      <c r="C137" s="140">
        <v>2</v>
      </c>
      <c r="D137" s="105" t="s">
        <v>361</v>
      </c>
      <c r="E137">
        <v>3</v>
      </c>
    </row>
    <row r="138" spans="1:5" ht="63.95" customHeight="1" x14ac:dyDescent="0.25">
      <c r="A138" s="13">
        <f t="shared" si="4"/>
        <v>26</v>
      </c>
      <c r="B138" s="11" t="s">
        <v>113</v>
      </c>
      <c r="C138" s="140">
        <v>1</v>
      </c>
      <c r="D138" s="105" t="s">
        <v>361</v>
      </c>
      <c r="E138">
        <v>3</v>
      </c>
    </row>
    <row r="139" spans="1:5" ht="63.95" customHeight="1" x14ac:dyDescent="0.25">
      <c r="A139" s="13">
        <f t="shared" si="4"/>
        <v>27</v>
      </c>
      <c r="B139" s="11" t="s">
        <v>114</v>
      </c>
      <c r="C139" s="140">
        <v>2</v>
      </c>
      <c r="D139" s="105" t="s">
        <v>361</v>
      </c>
      <c r="E139">
        <v>3</v>
      </c>
    </row>
    <row r="140" spans="1:5" ht="63.95" customHeight="1" x14ac:dyDescent="0.25">
      <c r="A140" s="13">
        <f t="shared" si="4"/>
        <v>28</v>
      </c>
      <c r="B140" s="11" t="s">
        <v>121</v>
      </c>
      <c r="C140" s="140">
        <v>2</v>
      </c>
      <c r="D140" s="105" t="s">
        <v>361</v>
      </c>
      <c r="E140">
        <v>3</v>
      </c>
    </row>
    <row r="141" spans="1:5" ht="63.95" customHeight="1" x14ac:dyDescent="0.25">
      <c r="A141" s="13">
        <f t="shared" si="4"/>
        <v>29</v>
      </c>
      <c r="B141" s="11" t="s">
        <v>175</v>
      </c>
      <c r="C141" s="140">
        <v>1</v>
      </c>
      <c r="D141" s="105" t="s">
        <v>361</v>
      </c>
      <c r="E141">
        <v>3</v>
      </c>
    </row>
    <row r="142" spans="1:5" ht="63.95" customHeight="1" x14ac:dyDescent="0.25">
      <c r="A142" s="13">
        <f t="shared" si="4"/>
        <v>30</v>
      </c>
      <c r="B142" s="9" t="s">
        <v>4</v>
      </c>
      <c r="C142" s="140">
        <v>2</v>
      </c>
      <c r="D142" s="105" t="s">
        <v>361</v>
      </c>
      <c r="E142">
        <v>3</v>
      </c>
    </row>
    <row r="143" spans="1:5" ht="63.95" customHeight="1" x14ac:dyDescent="0.25">
      <c r="A143" s="13">
        <f t="shared" si="4"/>
        <v>31</v>
      </c>
      <c r="B143" s="9" t="s">
        <v>68</v>
      </c>
      <c r="C143" s="140">
        <v>2</v>
      </c>
      <c r="D143" s="105" t="s">
        <v>361</v>
      </c>
      <c r="E143">
        <v>3</v>
      </c>
    </row>
    <row r="144" spans="1:5" ht="63.95" customHeight="1" x14ac:dyDescent="0.25">
      <c r="A144" s="13">
        <f t="shared" si="4"/>
        <v>32</v>
      </c>
      <c r="B144" s="11" t="s">
        <v>5</v>
      </c>
      <c r="C144" s="140">
        <v>2</v>
      </c>
      <c r="D144" s="105" t="s">
        <v>361</v>
      </c>
      <c r="E144">
        <v>3</v>
      </c>
    </row>
    <row r="145" spans="1:5" ht="63.95" customHeight="1" x14ac:dyDescent="0.25">
      <c r="A145" s="13">
        <f t="shared" si="4"/>
        <v>33</v>
      </c>
      <c r="B145" s="11" t="s">
        <v>11</v>
      </c>
      <c r="C145" s="140">
        <v>2</v>
      </c>
      <c r="D145" s="105" t="s">
        <v>361</v>
      </c>
      <c r="E145">
        <v>3</v>
      </c>
    </row>
    <row r="146" spans="1:5" ht="63.95" customHeight="1" x14ac:dyDescent="0.25">
      <c r="A146" s="13">
        <f t="shared" ref="A146:A177" si="5">A145+1</f>
        <v>34</v>
      </c>
      <c r="B146" s="9" t="s">
        <v>187</v>
      </c>
      <c r="C146" s="140">
        <v>2</v>
      </c>
      <c r="D146" s="105" t="s">
        <v>361</v>
      </c>
      <c r="E146">
        <v>3</v>
      </c>
    </row>
    <row r="147" spans="1:5" ht="63.95" customHeight="1" x14ac:dyDescent="0.25">
      <c r="A147" s="13">
        <f t="shared" si="5"/>
        <v>35</v>
      </c>
      <c r="B147" s="9" t="s">
        <v>191</v>
      </c>
      <c r="C147" s="140">
        <v>1</v>
      </c>
      <c r="D147" s="105" t="s">
        <v>361</v>
      </c>
      <c r="E147">
        <v>3</v>
      </c>
    </row>
    <row r="148" spans="1:5" ht="63.95" customHeight="1" x14ac:dyDescent="0.25">
      <c r="A148" s="13">
        <f t="shared" si="5"/>
        <v>36</v>
      </c>
      <c r="B148" s="11" t="s">
        <v>122</v>
      </c>
      <c r="C148" s="140">
        <v>2</v>
      </c>
      <c r="D148" s="105" t="s">
        <v>361</v>
      </c>
      <c r="E148">
        <v>3</v>
      </c>
    </row>
    <row r="149" spans="1:5" ht="63.95" customHeight="1" x14ac:dyDescent="0.25">
      <c r="A149" s="13">
        <f t="shared" si="5"/>
        <v>37</v>
      </c>
      <c r="B149" s="9" t="s">
        <v>74</v>
      </c>
      <c r="C149" s="140">
        <v>2</v>
      </c>
      <c r="D149" s="105" t="s">
        <v>361</v>
      </c>
      <c r="E149">
        <v>3</v>
      </c>
    </row>
    <row r="150" spans="1:5" ht="63.95" customHeight="1" x14ac:dyDescent="0.25">
      <c r="A150" s="13">
        <f t="shared" si="5"/>
        <v>38</v>
      </c>
      <c r="B150" s="11" t="s">
        <v>225</v>
      </c>
      <c r="C150" s="140">
        <v>2</v>
      </c>
      <c r="D150" s="105" t="s">
        <v>361</v>
      </c>
      <c r="E150">
        <v>3</v>
      </c>
    </row>
    <row r="151" spans="1:5" ht="63.95" customHeight="1" x14ac:dyDescent="0.25">
      <c r="A151" s="13">
        <f t="shared" si="5"/>
        <v>39</v>
      </c>
      <c r="B151" s="11" t="s">
        <v>84</v>
      </c>
      <c r="C151" s="140">
        <v>1</v>
      </c>
      <c r="D151" s="105" t="s">
        <v>361</v>
      </c>
      <c r="E151">
        <v>3</v>
      </c>
    </row>
    <row r="152" spans="1:5" ht="63.95" customHeight="1" x14ac:dyDescent="0.25">
      <c r="A152" s="13">
        <f t="shared" si="5"/>
        <v>40</v>
      </c>
      <c r="B152" s="11" t="s">
        <v>102</v>
      </c>
      <c r="C152" s="140">
        <v>2</v>
      </c>
      <c r="D152" s="105" t="s">
        <v>361</v>
      </c>
      <c r="E152">
        <v>3</v>
      </c>
    </row>
    <row r="153" spans="1:5" ht="63.95" customHeight="1" x14ac:dyDescent="0.25">
      <c r="A153" s="13">
        <f t="shared" si="5"/>
        <v>41</v>
      </c>
      <c r="B153" s="11" t="s">
        <v>243</v>
      </c>
      <c r="C153" s="140">
        <v>1</v>
      </c>
      <c r="D153" s="105" t="s">
        <v>361</v>
      </c>
      <c r="E153">
        <v>3</v>
      </c>
    </row>
    <row r="154" spans="1:5" ht="63.95" customHeight="1" x14ac:dyDescent="0.25">
      <c r="A154" s="13">
        <f t="shared" si="5"/>
        <v>42</v>
      </c>
      <c r="B154" s="11" t="s">
        <v>251</v>
      </c>
      <c r="C154" s="140">
        <v>1</v>
      </c>
      <c r="D154" s="105" t="s">
        <v>361</v>
      </c>
      <c r="E154">
        <v>3</v>
      </c>
    </row>
    <row r="155" spans="1:5" ht="63.95" customHeight="1" x14ac:dyDescent="0.25">
      <c r="A155" s="13">
        <f t="shared" si="5"/>
        <v>43</v>
      </c>
      <c r="B155" s="11" t="s">
        <v>276</v>
      </c>
      <c r="C155" s="140">
        <v>1</v>
      </c>
      <c r="D155" s="105" t="s">
        <v>361</v>
      </c>
      <c r="E155">
        <v>3</v>
      </c>
    </row>
    <row r="156" spans="1:5" ht="63.95" customHeight="1" x14ac:dyDescent="0.25">
      <c r="A156" s="13">
        <f t="shared" si="5"/>
        <v>44</v>
      </c>
      <c r="B156" s="11" t="s">
        <v>303</v>
      </c>
      <c r="C156" s="140">
        <v>1</v>
      </c>
      <c r="D156" s="105" t="s">
        <v>361</v>
      </c>
      <c r="E156">
        <v>3</v>
      </c>
    </row>
    <row r="157" spans="1:5" ht="63.95" customHeight="1" x14ac:dyDescent="0.25">
      <c r="A157" s="13">
        <f t="shared" si="5"/>
        <v>45</v>
      </c>
      <c r="B157" s="11" t="s">
        <v>319</v>
      </c>
      <c r="C157" s="140">
        <v>2</v>
      </c>
      <c r="D157" s="105" t="s">
        <v>361</v>
      </c>
      <c r="E157">
        <v>3</v>
      </c>
    </row>
    <row r="158" spans="1:5" ht="63.95" customHeight="1" x14ac:dyDescent="0.25">
      <c r="A158" s="13">
        <f t="shared" si="5"/>
        <v>46</v>
      </c>
      <c r="B158" s="11" t="s">
        <v>326</v>
      </c>
      <c r="C158" s="140">
        <v>1</v>
      </c>
      <c r="D158" s="105" t="s">
        <v>361</v>
      </c>
      <c r="E158">
        <v>3</v>
      </c>
    </row>
    <row r="159" spans="1:5" ht="63.95" customHeight="1" x14ac:dyDescent="0.25">
      <c r="A159" s="13">
        <f t="shared" si="5"/>
        <v>47</v>
      </c>
      <c r="B159" s="11" t="s">
        <v>369</v>
      </c>
      <c r="C159" s="140">
        <v>1</v>
      </c>
      <c r="D159" s="105" t="s">
        <v>361</v>
      </c>
      <c r="E159">
        <v>3</v>
      </c>
    </row>
    <row r="160" spans="1:5" ht="63.95" customHeight="1" x14ac:dyDescent="0.25">
      <c r="A160" s="13">
        <f t="shared" si="5"/>
        <v>48</v>
      </c>
      <c r="B160" s="11" t="s">
        <v>23</v>
      </c>
      <c r="C160" s="140">
        <v>1</v>
      </c>
      <c r="D160" s="105" t="s">
        <v>361</v>
      </c>
      <c r="E160">
        <v>3</v>
      </c>
    </row>
    <row r="161" spans="1:5" ht="63.95" customHeight="1" x14ac:dyDescent="0.25">
      <c r="A161" s="13">
        <f t="shared" si="5"/>
        <v>49</v>
      </c>
      <c r="B161" s="11" t="s">
        <v>27</v>
      </c>
      <c r="C161" s="140">
        <v>1</v>
      </c>
      <c r="D161" s="105" t="s">
        <v>361</v>
      </c>
      <c r="E161">
        <v>3</v>
      </c>
    </row>
    <row r="162" spans="1:5" ht="63.95" customHeight="1" x14ac:dyDescent="0.25">
      <c r="A162" s="13">
        <f t="shared" si="5"/>
        <v>50</v>
      </c>
      <c r="B162" s="11" t="s">
        <v>125</v>
      </c>
      <c r="C162" s="140">
        <v>2</v>
      </c>
      <c r="D162" s="105" t="s">
        <v>361</v>
      </c>
      <c r="E162">
        <v>3</v>
      </c>
    </row>
    <row r="163" spans="1:5" ht="63.95" customHeight="1" x14ac:dyDescent="0.25">
      <c r="A163" s="13">
        <f t="shared" si="5"/>
        <v>51</v>
      </c>
      <c r="B163" s="11" t="s">
        <v>24</v>
      </c>
      <c r="C163" s="140">
        <v>1</v>
      </c>
      <c r="D163" s="105" t="s">
        <v>361</v>
      </c>
      <c r="E163">
        <v>3</v>
      </c>
    </row>
    <row r="164" spans="1:5" ht="63.95" customHeight="1" x14ac:dyDescent="0.25">
      <c r="A164" s="13">
        <f t="shared" si="5"/>
        <v>52</v>
      </c>
      <c r="B164" s="11" t="s">
        <v>30</v>
      </c>
      <c r="C164" s="140">
        <v>1</v>
      </c>
      <c r="D164" s="105" t="s">
        <v>361</v>
      </c>
      <c r="E164">
        <v>3</v>
      </c>
    </row>
    <row r="165" spans="1:5" ht="63.95" customHeight="1" x14ac:dyDescent="0.25">
      <c r="A165" s="13">
        <f t="shared" si="5"/>
        <v>53</v>
      </c>
      <c r="B165" s="11" t="s">
        <v>291</v>
      </c>
      <c r="C165" s="140">
        <v>1</v>
      </c>
      <c r="D165" s="105" t="s">
        <v>361</v>
      </c>
      <c r="E165">
        <v>3</v>
      </c>
    </row>
    <row r="166" spans="1:5" ht="63.95" customHeight="1" x14ac:dyDescent="0.25">
      <c r="A166" s="13">
        <f t="shared" si="5"/>
        <v>54</v>
      </c>
      <c r="B166" s="11" t="s">
        <v>35</v>
      </c>
      <c r="C166" s="140">
        <v>1</v>
      </c>
      <c r="D166" s="105" t="s">
        <v>361</v>
      </c>
      <c r="E166">
        <v>3</v>
      </c>
    </row>
    <row r="167" spans="1:5" ht="63.95" customHeight="1" x14ac:dyDescent="0.25">
      <c r="A167" s="13">
        <f t="shared" si="5"/>
        <v>55</v>
      </c>
      <c r="B167" s="11" t="s">
        <v>82</v>
      </c>
      <c r="C167" s="141">
        <v>1</v>
      </c>
      <c r="D167" s="105" t="s">
        <v>361</v>
      </c>
      <c r="E167">
        <v>3</v>
      </c>
    </row>
    <row r="168" spans="1:5" ht="63.95" customHeight="1" x14ac:dyDescent="0.25">
      <c r="A168" s="13">
        <f t="shared" si="5"/>
        <v>56</v>
      </c>
      <c r="B168" s="11" t="s">
        <v>85</v>
      </c>
      <c r="C168" s="141">
        <v>1</v>
      </c>
      <c r="D168" s="105" t="s">
        <v>361</v>
      </c>
      <c r="E168">
        <v>3</v>
      </c>
    </row>
    <row r="169" spans="1:5" ht="63.95" customHeight="1" x14ac:dyDescent="0.25">
      <c r="A169" s="13">
        <f t="shared" si="5"/>
        <v>57</v>
      </c>
      <c r="B169" s="11" t="s">
        <v>194</v>
      </c>
      <c r="C169" s="141">
        <v>1</v>
      </c>
      <c r="D169" s="105" t="s">
        <v>361</v>
      </c>
      <c r="E169">
        <v>3</v>
      </c>
    </row>
    <row r="170" spans="1:5" ht="63.95" customHeight="1" x14ac:dyDescent="0.25">
      <c r="A170" s="13">
        <f t="shared" si="5"/>
        <v>58</v>
      </c>
      <c r="B170" s="11" t="s">
        <v>239</v>
      </c>
      <c r="C170" s="141">
        <v>1</v>
      </c>
      <c r="D170" s="105" t="s">
        <v>361</v>
      </c>
      <c r="E170">
        <v>3</v>
      </c>
    </row>
    <row r="171" spans="1:5" ht="63.95" customHeight="1" x14ac:dyDescent="0.25">
      <c r="A171" s="13">
        <f t="shared" si="5"/>
        <v>59</v>
      </c>
      <c r="B171" s="11" t="s">
        <v>304</v>
      </c>
      <c r="C171" s="140">
        <v>1</v>
      </c>
      <c r="D171" s="105" t="s">
        <v>361</v>
      </c>
      <c r="E171">
        <v>3</v>
      </c>
    </row>
    <row r="172" spans="1:5" ht="63.95" customHeight="1" x14ac:dyDescent="0.25">
      <c r="A172" s="13">
        <f t="shared" si="5"/>
        <v>60</v>
      </c>
      <c r="B172" s="9" t="s">
        <v>129</v>
      </c>
      <c r="C172" s="140">
        <v>1</v>
      </c>
      <c r="D172" s="105" t="s">
        <v>361</v>
      </c>
      <c r="E172">
        <v>3</v>
      </c>
    </row>
    <row r="173" spans="1:5" ht="63.95" customHeight="1" x14ac:dyDescent="0.25">
      <c r="A173" s="13">
        <f t="shared" si="5"/>
        <v>61</v>
      </c>
      <c r="B173" s="9" t="s">
        <v>137</v>
      </c>
      <c r="C173" s="140">
        <v>1</v>
      </c>
      <c r="D173" s="105" t="s">
        <v>361</v>
      </c>
      <c r="E173">
        <v>3</v>
      </c>
    </row>
    <row r="174" spans="1:5" ht="63.95" customHeight="1" x14ac:dyDescent="0.25">
      <c r="A174" s="13">
        <f t="shared" si="5"/>
        <v>62</v>
      </c>
      <c r="B174" s="9" t="s">
        <v>138</v>
      </c>
      <c r="C174" s="140">
        <v>1</v>
      </c>
      <c r="D174" s="105" t="s">
        <v>361</v>
      </c>
      <c r="E174">
        <v>3</v>
      </c>
    </row>
    <row r="175" spans="1:5" ht="63.95" customHeight="1" x14ac:dyDescent="0.25">
      <c r="A175" s="13">
        <f t="shared" si="5"/>
        <v>63</v>
      </c>
      <c r="B175" s="9" t="s">
        <v>139</v>
      </c>
      <c r="C175" s="140">
        <v>1</v>
      </c>
      <c r="D175" s="105" t="s">
        <v>361</v>
      </c>
      <c r="E175">
        <v>3</v>
      </c>
    </row>
    <row r="176" spans="1:5" ht="63.95" customHeight="1" x14ac:dyDescent="0.25">
      <c r="A176" s="13">
        <f t="shared" si="5"/>
        <v>64</v>
      </c>
      <c r="B176" s="9" t="s">
        <v>143</v>
      </c>
      <c r="C176" s="140">
        <v>1</v>
      </c>
      <c r="D176" s="105" t="s">
        <v>361</v>
      </c>
      <c r="E176">
        <v>3</v>
      </c>
    </row>
    <row r="177" spans="1:5" ht="63.95" customHeight="1" x14ac:dyDescent="0.25">
      <c r="A177" s="13">
        <f t="shared" si="5"/>
        <v>65</v>
      </c>
      <c r="B177" s="9" t="s">
        <v>144</v>
      </c>
      <c r="C177" s="140">
        <v>1</v>
      </c>
      <c r="D177" s="105" t="s">
        <v>361</v>
      </c>
      <c r="E177">
        <v>3</v>
      </c>
    </row>
    <row r="178" spans="1:5" ht="63.95" customHeight="1" x14ac:dyDescent="0.25">
      <c r="A178" s="13">
        <f t="shared" ref="A178:A209" si="6">A177+1</f>
        <v>66</v>
      </c>
      <c r="B178" s="9" t="s">
        <v>145</v>
      </c>
      <c r="C178" s="140">
        <v>1</v>
      </c>
      <c r="D178" s="105" t="s">
        <v>361</v>
      </c>
      <c r="E178">
        <v>3</v>
      </c>
    </row>
    <row r="179" spans="1:5" ht="63.95" customHeight="1" x14ac:dyDescent="0.25">
      <c r="A179" s="13">
        <f t="shared" si="6"/>
        <v>67</v>
      </c>
      <c r="B179" s="9" t="s">
        <v>147</v>
      </c>
      <c r="C179" s="140">
        <v>1</v>
      </c>
      <c r="D179" s="105" t="s">
        <v>361</v>
      </c>
      <c r="E179">
        <v>3</v>
      </c>
    </row>
    <row r="180" spans="1:5" ht="63.95" customHeight="1" x14ac:dyDescent="0.25">
      <c r="A180" s="13">
        <f t="shared" si="6"/>
        <v>68</v>
      </c>
      <c r="B180" s="9" t="s">
        <v>153</v>
      </c>
      <c r="C180" s="140">
        <v>1</v>
      </c>
      <c r="D180" s="105" t="s">
        <v>361</v>
      </c>
      <c r="E180">
        <v>3</v>
      </c>
    </row>
    <row r="181" spans="1:5" ht="63.95" customHeight="1" x14ac:dyDescent="0.25">
      <c r="A181" s="13">
        <f t="shared" si="6"/>
        <v>69</v>
      </c>
      <c r="B181" s="9" t="s">
        <v>160</v>
      </c>
      <c r="C181" s="140">
        <v>1</v>
      </c>
      <c r="D181" s="105" t="s">
        <v>361</v>
      </c>
      <c r="E181">
        <v>3</v>
      </c>
    </row>
    <row r="182" spans="1:5" ht="63.95" customHeight="1" x14ac:dyDescent="0.25">
      <c r="A182" s="13">
        <f t="shared" si="6"/>
        <v>70</v>
      </c>
      <c r="B182" s="9" t="s">
        <v>164</v>
      </c>
      <c r="C182" s="140">
        <v>1</v>
      </c>
      <c r="D182" s="105" t="s">
        <v>361</v>
      </c>
      <c r="E182">
        <v>3</v>
      </c>
    </row>
    <row r="183" spans="1:5" ht="63.95" customHeight="1" x14ac:dyDescent="0.25">
      <c r="A183" s="13">
        <f t="shared" si="6"/>
        <v>71</v>
      </c>
      <c r="B183" s="9" t="s">
        <v>168</v>
      </c>
      <c r="C183" s="140">
        <v>1</v>
      </c>
      <c r="D183" s="105" t="s">
        <v>361</v>
      </c>
      <c r="E183">
        <v>3</v>
      </c>
    </row>
    <row r="184" spans="1:5" ht="63.95" customHeight="1" x14ac:dyDescent="0.25">
      <c r="A184" s="13">
        <f t="shared" si="6"/>
        <v>72</v>
      </c>
      <c r="B184" s="9" t="s">
        <v>170</v>
      </c>
      <c r="C184" s="140">
        <v>1</v>
      </c>
      <c r="D184" s="105" t="s">
        <v>361</v>
      </c>
      <c r="E184">
        <v>3</v>
      </c>
    </row>
    <row r="185" spans="1:5" ht="63.95" customHeight="1" x14ac:dyDescent="0.25">
      <c r="A185" s="13">
        <f t="shared" si="6"/>
        <v>73</v>
      </c>
      <c r="B185" s="9" t="s">
        <v>173</v>
      </c>
      <c r="C185" s="140">
        <v>1</v>
      </c>
      <c r="D185" s="105" t="s">
        <v>361</v>
      </c>
      <c r="E185">
        <v>3</v>
      </c>
    </row>
    <row r="186" spans="1:5" ht="63.95" customHeight="1" x14ac:dyDescent="0.25">
      <c r="A186" s="13">
        <f t="shared" si="6"/>
        <v>74</v>
      </c>
      <c r="B186" s="11" t="s">
        <v>181</v>
      </c>
      <c r="C186" s="140">
        <v>1</v>
      </c>
      <c r="D186" s="105" t="s">
        <v>361</v>
      </c>
      <c r="E186">
        <v>3</v>
      </c>
    </row>
    <row r="187" spans="1:5" ht="63.95" customHeight="1" x14ac:dyDescent="0.25">
      <c r="A187" s="13">
        <f t="shared" si="6"/>
        <v>75</v>
      </c>
      <c r="B187" s="11" t="s">
        <v>217</v>
      </c>
      <c r="C187" s="140">
        <v>1</v>
      </c>
      <c r="D187" s="105" t="s">
        <v>361</v>
      </c>
      <c r="E187">
        <v>3</v>
      </c>
    </row>
    <row r="188" spans="1:5" ht="63.95" customHeight="1" x14ac:dyDescent="0.25">
      <c r="A188" s="13">
        <f t="shared" si="6"/>
        <v>76</v>
      </c>
      <c r="B188" s="11" t="s">
        <v>230</v>
      </c>
      <c r="C188" s="140">
        <v>1</v>
      </c>
      <c r="D188" s="105" t="s">
        <v>361</v>
      </c>
      <c r="E188">
        <v>3</v>
      </c>
    </row>
    <row r="189" spans="1:5" ht="63.95" customHeight="1" x14ac:dyDescent="0.25">
      <c r="A189" s="13">
        <f t="shared" si="6"/>
        <v>77</v>
      </c>
      <c r="B189" s="9" t="s">
        <v>241</v>
      </c>
      <c r="C189" s="140">
        <v>1</v>
      </c>
      <c r="D189" s="105" t="s">
        <v>361</v>
      </c>
      <c r="E189">
        <v>3</v>
      </c>
    </row>
    <row r="190" spans="1:5" ht="63.95" customHeight="1" x14ac:dyDescent="0.25">
      <c r="A190" s="13">
        <f t="shared" si="6"/>
        <v>78</v>
      </c>
      <c r="B190" s="11" t="s">
        <v>263</v>
      </c>
      <c r="C190" s="140">
        <v>1</v>
      </c>
      <c r="D190" s="105" t="s">
        <v>361</v>
      </c>
      <c r="E190">
        <v>3</v>
      </c>
    </row>
    <row r="191" spans="1:5" ht="63.95" customHeight="1" x14ac:dyDescent="0.25">
      <c r="A191" s="13">
        <f t="shared" si="6"/>
        <v>79</v>
      </c>
      <c r="B191" s="11" t="s">
        <v>275</v>
      </c>
      <c r="C191" s="140">
        <v>1</v>
      </c>
      <c r="D191" s="105" t="s">
        <v>361</v>
      </c>
      <c r="E191">
        <v>3</v>
      </c>
    </row>
    <row r="192" spans="1:5" ht="63.95" customHeight="1" x14ac:dyDescent="0.25">
      <c r="A192" s="13">
        <f t="shared" si="6"/>
        <v>80</v>
      </c>
      <c r="B192" s="11" t="s">
        <v>317</v>
      </c>
      <c r="C192" s="140">
        <v>1</v>
      </c>
      <c r="D192" s="105" t="s">
        <v>361</v>
      </c>
      <c r="E192">
        <v>3</v>
      </c>
    </row>
    <row r="193" spans="1:5" ht="63.95" customHeight="1" x14ac:dyDescent="0.25">
      <c r="A193" s="13">
        <f t="shared" si="6"/>
        <v>81</v>
      </c>
      <c r="B193" s="11" t="s">
        <v>318</v>
      </c>
      <c r="C193" s="140">
        <v>1</v>
      </c>
      <c r="D193" s="105" t="s">
        <v>361</v>
      </c>
      <c r="E193">
        <v>3</v>
      </c>
    </row>
    <row r="194" spans="1:5" ht="63.95" customHeight="1" x14ac:dyDescent="0.25">
      <c r="A194" s="13">
        <f t="shared" si="6"/>
        <v>82</v>
      </c>
      <c r="B194" s="11" t="s">
        <v>327</v>
      </c>
      <c r="C194" s="140">
        <v>1</v>
      </c>
      <c r="D194" s="105" t="s">
        <v>361</v>
      </c>
      <c r="E194">
        <v>3</v>
      </c>
    </row>
    <row r="195" spans="1:5" ht="63.95" customHeight="1" x14ac:dyDescent="0.25">
      <c r="A195" s="13">
        <f t="shared" si="6"/>
        <v>83</v>
      </c>
      <c r="B195" s="9" t="s">
        <v>94</v>
      </c>
      <c r="C195" s="140">
        <v>1</v>
      </c>
      <c r="D195" s="105" t="s">
        <v>361</v>
      </c>
      <c r="E195">
        <v>3</v>
      </c>
    </row>
    <row r="196" spans="1:5" ht="63.95" customHeight="1" x14ac:dyDescent="0.25">
      <c r="A196" s="13">
        <f t="shared" si="6"/>
        <v>84</v>
      </c>
      <c r="B196" s="9" t="s">
        <v>93</v>
      </c>
      <c r="C196" s="140">
        <v>1</v>
      </c>
      <c r="D196" s="105" t="s">
        <v>361</v>
      </c>
      <c r="E196">
        <v>3</v>
      </c>
    </row>
    <row r="197" spans="1:5" ht="63.95" customHeight="1" x14ac:dyDescent="0.25">
      <c r="A197" s="13">
        <f t="shared" si="6"/>
        <v>85</v>
      </c>
      <c r="B197" s="9" t="s">
        <v>96</v>
      </c>
      <c r="C197" s="140">
        <v>1</v>
      </c>
      <c r="D197" s="105" t="s">
        <v>361</v>
      </c>
      <c r="E197">
        <v>3</v>
      </c>
    </row>
    <row r="198" spans="1:5" ht="63.95" customHeight="1" x14ac:dyDescent="0.25">
      <c r="A198" s="13">
        <f t="shared" si="6"/>
        <v>86</v>
      </c>
      <c r="B198" s="9" t="s">
        <v>92</v>
      </c>
      <c r="C198" s="140">
        <v>1</v>
      </c>
      <c r="D198" s="105" t="s">
        <v>361</v>
      </c>
      <c r="E198">
        <v>3</v>
      </c>
    </row>
    <row r="199" spans="1:5" ht="63.95" customHeight="1" x14ac:dyDescent="0.25">
      <c r="A199" s="13">
        <f t="shared" si="6"/>
        <v>87</v>
      </c>
      <c r="B199" s="9" t="s">
        <v>183</v>
      </c>
      <c r="C199" s="140">
        <v>1</v>
      </c>
      <c r="D199" s="105" t="s">
        <v>361</v>
      </c>
      <c r="E199">
        <v>3</v>
      </c>
    </row>
    <row r="200" spans="1:5" ht="63.95" customHeight="1" x14ac:dyDescent="0.25">
      <c r="A200" s="13">
        <f t="shared" si="6"/>
        <v>88</v>
      </c>
      <c r="B200" s="9" t="s">
        <v>134</v>
      </c>
      <c r="C200" s="140">
        <v>1</v>
      </c>
      <c r="D200" s="105" t="s">
        <v>361</v>
      </c>
      <c r="E200">
        <v>3</v>
      </c>
    </row>
    <row r="201" spans="1:5" ht="63.95" customHeight="1" x14ac:dyDescent="0.25">
      <c r="A201" s="13">
        <f t="shared" si="6"/>
        <v>89</v>
      </c>
      <c r="B201" s="9" t="s">
        <v>135</v>
      </c>
      <c r="C201" s="140">
        <v>1</v>
      </c>
      <c r="D201" s="105" t="s">
        <v>361</v>
      </c>
      <c r="E201">
        <v>3</v>
      </c>
    </row>
    <row r="202" spans="1:5" ht="63.95" customHeight="1" x14ac:dyDescent="0.25">
      <c r="A202" s="13">
        <f t="shared" si="6"/>
        <v>90</v>
      </c>
      <c r="B202" s="9" t="s">
        <v>141</v>
      </c>
      <c r="C202" s="140">
        <v>1</v>
      </c>
      <c r="D202" s="105" t="s">
        <v>361</v>
      </c>
      <c r="E202">
        <v>3</v>
      </c>
    </row>
    <row r="203" spans="1:5" ht="63.95" customHeight="1" x14ac:dyDescent="0.25">
      <c r="A203" s="13">
        <f t="shared" si="6"/>
        <v>91</v>
      </c>
      <c r="B203" s="9" t="s">
        <v>142</v>
      </c>
      <c r="C203" s="140">
        <v>1</v>
      </c>
      <c r="D203" s="105" t="s">
        <v>361</v>
      </c>
      <c r="E203">
        <v>3</v>
      </c>
    </row>
    <row r="204" spans="1:5" ht="63.95" customHeight="1" x14ac:dyDescent="0.25">
      <c r="A204" s="13">
        <f t="shared" si="6"/>
        <v>92</v>
      </c>
      <c r="B204" s="9" t="s">
        <v>149</v>
      </c>
      <c r="C204" s="140">
        <v>1</v>
      </c>
      <c r="D204" s="105" t="s">
        <v>361</v>
      </c>
      <c r="E204">
        <v>3</v>
      </c>
    </row>
    <row r="205" spans="1:5" ht="63.95" customHeight="1" x14ac:dyDescent="0.25">
      <c r="A205" s="13">
        <f t="shared" si="6"/>
        <v>93</v>
      </c>
      <c r="B205" s="9" t="s">
        <v>159</v>
      </c>
      <c r="C205" s="140">
        <v>1</v>
      </c>
      <c r="D205" s="105" t="s">
        <v>361</v>
      </c>
      <c r="E205">
        <v>3</v>
      </c>
    </row>
    <row r="206" spans="1:5" ht="63.95" customHeight="1" x14ac:dyDescent="0.25">
      <c r="A206" s="13">
        <f t="shared" si="6"/>
        <v>94</v>
      </c>
      <c r="B206" s="9" t="s">
        <v>163</v>
      </c>
      <c r="C206" s="140">
        <v>1</v>
      </c>
      <c r="D206" s="105" t="s">
        <v>361</v>
      </c>
      <c r="E206">
        <v>3</v>
      </c>
    </row>
    <row r="207" spans="1:5" ht="63.95" customHeight="1" x14ac:dyDescent="0.25">
      <c r="A207" s="13">
        <f t="shared" si="6"/>
        <v>95</v>
      </c>
      <c r="B207" s="9" t="s">
        <v>165</v>
      </c>
      <c r="C207" s="140">
        <v>1</v>
      </c>
      <c r="D207" s="105" t="s">
        <v>361</v>
      </c>
      <c r="E207">
        <v>3</v>
      </c>
    </row>
    <row r="208" spans="1:5" ht="63.95" customHeight="1" x14ac:dyDescent="0.25">
      <c r="A208" s="13">
        <f t="shared" si="6"/>
        <v>96</v>
      </c>
      <c r="B208" s="9" t="s">
        <v>167</v>
      </c>
      <c r="C208" s="140">
        <v>1</v>
      </c>
      <c r="D208" s="105" t="s">
        <v>361</v>
      </c>
      <c r="E208">
        <v>3</v>
      </c>
    </row>
    <row r="209" spans="1:5" ht="63.95" customHeight="1" x14ac:dyDescent="0.25">
      <c r="A209" s="13">
        <f t="shared" si="6"/>
        <v>97</v>
      </c>
      <c r="B209" s="9" t="s">
        <v>169</v>
      </c>
      <c r="C209" s="140">
        <v>1</v>
      </c>
      <c r="D209" s="105" t="s">
        <v>361</v>
      </c>
      <c r="E209">
        <v>3</v>
      </c>
    </row>
    <row r="210" spans="1:5" ht="63.95" customHeight="1" x14ac:dyDescent="0.25">
      <c r="A210" s="13">
        <f t="shared" ref="A210:A226" si="7">A209+1</f>
        <v>98</v>
      </c>
      <c r="B210" s="9" t="s">
        <v>185</v>
      </c>
      <c r="C210" s="140">
        <v>1</v>
      </c>
      <c r="D210" s="105" t="s">
        <v>361</v>
      </c>
      <c r="E210">
        <v>3</v>
      </c>
    </row>
    <row r="211" spans="1:5" ht="63.95" customHeight="1" x14ac:dyDescent="0.25">
      <c r="A211" s="13">
        <f t="shared" si="7"/>
        <v>99</v>
      </c>
      <c r="B211" s="9" t="s">
        <v>188</v>
      </c>
      <c r="C211" s="140">
        <v>1</v>
      </c>
      <c r="D211" s="105" t="s">
        <v>361</v>
      </c>
      <c r="E211">
        <v>3</v>
      </c>
    </row>
    <row r="212" spans="1:5" ht="63.95" customHeight="1" x14ac:dyDescent="0.25">
      <c r="A212" s="13">
        <f t="shared" si="7"/>
        <v>100</v>
      </c>
      <c r="B212" s="9" t="s">
        <v>202</v>
      </c>
      <c r="C212" s="140">
        <v>1</v>
      </c>
      <c r="D212" s="105" t="s">
        <v>361</v>
      </c>
      <c r="E212">
        <v>3</v>
      </c>
    </row>
    <row r="213" spans="1:5" ht="63.95" customHeight="1" x14ac:dyDescent="0.25">
      <c r="A213" s="13">
        <f t="shared" si="7"/>
        <v>101</v>
      </c>
      <c r="B213" s="9" t="s">
        <v>210</v>
      </c>
      <c r="C213" s="140">
        <v>1</v>
      </c>
      <c r="D213" s="105" t="s">
        <v>361</v>
      </c>
      <c r="E213">
        <v>3</v>
      </c>
    </row>
    <row r="214" spans="1:5" ht="63.95" customHeight="1" x14ac:dyDescent="0.25">
      <c r="A214" s="13">
        <f t="shared" si="7"/>
        <v>102</v>
      </c>
      <c r="B214" s="9" t="s">
        <v>232</v>
      </c>
      <c r="C214" s="140">
        <v>1</v>
      </c>
      <c r="D214" s="105" t="s">
        <v>361</v>
      </c>
      <c r="E214">
        <v>3</v>
      </c>
    </row>
    <row r="215" spans="1:5" ht="63.95" customHeight="1" x14ac:dyDescent="0.25">
      <c r="A215" s="13">
        <f t="shared" si="7"/>
        <v>103</v>
      </c>
      <c r="B215" s="9" t="s">
        <v>237</v>
      </c>
      <c r="C215" s="140">
        <v>1</v>
      </c>
      <c r="D215" s="105" t="s">
        <v>361</v>
      </c>
      <c r="E215">
        <v>3</v>
      </c>
    </row>
    <row r="216" spans="1:5" ht="63.95" customHeight="1" x14ac:dyDescent="0.25">
      <c r="A216" s="13">
        <f t="shared" si="7"/>
        <v>104</v>
      </c>
      <c r="B216" s="9" t="s">
        <v>240</v>
      </c>
      <c r="C216" s="140">
        <v>1</v>
      </c>
      <c r="D216" s="105" t="s">
        <v>361</v>
      </c>
      <c r="E216">
        <v>3</v>
      </c>
    </row>
    <row r="217" spans="1:5" ht="63.95" customHeight="1" x14ac:dyDescent="0.25">
      <c r="A217" s="13">
        <f t="shared" si="7"/>
        <v>105</v>
      </c>
      <c r="B217" s="9" t="s">
        <v>246</v>
      </c>
      <c r="C217" s="140">
        <v>1</v>
      </c>
      <c r="D217" s="105" t="s">
        <v>361</v>
      </c>
      <c r="E217">
        <v>3</v>
      </c>
    </row>
    <row r="218" spans="1:5" ht="63.95" customHeight="1" x14ac:dyDescent="0.25">
      <c r="A218" s="13">
        <f t="shared" si="7"/>
        <v>106</v>
      </c>
      <c r="B218" s="9" t="s">
        <v>247</v>
      </c>
      <c r="C218" s="140">
        <v>1</v>
      </c>
      <c r="D218" s="105" t="s">
        <v>361</v>
      </c>
      <c r="E218">
        <v>3</v>
      </c>
    </row>
    <row r="219" spans="1:5" ht="63.95" customHeight="1" x14ac:dyDescent="0.25">
      <c r="A219" s="13">
        <f t="shared" si="7"/>
        <v>107</v>
      </c>
      <c r="B219" s="9" t="s">
        <v>259</v>
      </c>
      <c r="C219" s="140">
        <v>1</v>
      </c>
      <c r="D219" s="105" t="s">
        <v>361</v>
      </c>
      <c r="E219">
        <v>3</v>
      </c>
    </row>
    <row r="220" spans="1:5" ht="63.95" customHeight="1" x14ac:dyDescent="0.25">
      <c r="A220" s="13">
        <f t="shared" si="7"/>
        <v>108</v>
      </c>
      <c r="B220" s="9" t="s">
        <v>262</v>
      </c>
      <c r="C220" s="140">
        <v>1</v>
      </c>
      <c r="D220" s="105" t="s">
        <v>361</v>
      </c>
      <c r="E220">
        <v>3</v>
      </c>
    </row>
    <row r="221" spans="1:5" ht="63.95" customHeight="1" x14ac:dyDescent="0.25">
      <c r="A221" s="13">
        <f t="shared" si="7"/>
        <v>109</v>
      </c>
      <c r="B221" s="11" t="s">
        <v>316</v>
      </c>
      <c r="C221" s="140">
        <v>1</v>
      </c>
      <c r="D221" s="105" t="s">
        <v>361</v>
      </c>
      <c r="E221">
        <v>3</v>
      </c>
    </row>
    <row r="222" spans="1:5" ht="63.95" customHeight="1" x14ac:dyDescent="0.25">
      <c r="A222" s="13">
        <f t="shared" si="7"/>
        <v>110</v>
      </c>
      <c r="B222" s="11" t="s">
        <v>305</v>
      </c>
      <c r="C222" s="140">
        <v>1</v>
      </c>
      <c r="D222" s="105" t="s">
        <v>361</v>
      </c>
      <c r="E222">
        <v>3</v>
      </c>
    </row>
    <row r="223" spans="1:5" ht="63.95" customHeight="1" x14ac:dyDescent="0.25">
      <c r="A223" s="13">
        <f t="shared" si="7"/>
        <v>111</v>
      </c>
      <c r="B223" s="11" t="s">
        <v>308</v>
      </c>
      <c r="C223" s="140">
        <v>2</v>
      </c>
      <c r="D223" s="105" t="s">
        <v>361</v>
      </c>
      <c r="E223">
        <v>3</v>
      </c>
    </row>
    <row r="224" spans="1:5" ht="63.95" customHeight="1" x14ac:dyDescent="0.25">
      <c r="A224" s="13">
        <f t="shared" si="7"/>
        <v>112</v>
      </c>
      <c r="B224" s="11" t="s">
        <v>325</v>
      </c>
      <c r="C224" s="140">
        <v>1</v>
      </c>
      <c r="D224" s="105" t="s">
        <v>361</v>
      </c>
      <c r="E224">
        <v>3</v>
      </c>
    </row>
    <row r="225" spans="1:5" ht="63.95" customHeight="1" x14ac:dyDescent="0.25">
      <c r="A225" s="13">
        <f t="shared" si="7"/>
        <v>113</v>
      </c>
      <c r="B225" s="11" t="s">
        <v>357</v>
      </c>
      <c r="C225" s="140">
        <v>1</v>
      </c>
      <c r="D225" s="105" t="s">
        <v>361</v>
      </c>
      <c r="E225">
        <v>3</v>
      </c>
    </row>
    <row r="226" spans="1:5" ht="63.95" customHeight="1" x14ac:dyDescent="0.25">
      <c r="A226" s="13">
        <f t="shared" si="7"/>
        <v>114</v>
      </c>
      <c r="B226" s="11" t="s">
        <v>358</v>
      </c>
      <c r="C226" s="140">
        <v>1</v>
      </c>
      <c r="D226" s="105" t="s">
        <v>361</v>
      </c>
      <c r="E226">
        <v>3</v>
      </c>
    </row>
    <row r="227" spans="1:5" ht="63.95" customHeight="1" x14ac:dyDescent="0.25">
      <c r="A227" s="13"/>
      <c r="B227" s="141" t="s">
        <v>42</v>
      </c>
      <c r="C227" s="140"/>
      <c r="D227" s="145">
        <v>114</v>
      </c>
    </row>
    <row r="228" spans="1:5" ht="63.95" customHeight="1" x14ac:dyDescent="0.25">
      <c r="A228" s="13">
        <v>1</v>
      </c>
      <c r="B228" s="11" t="s">
        <v>104</v>
      </c>
      <c r="C228" s="140">
        <v>1</v>
      </c>
      <c r="D228" s="139" t="s">
        <v>368</v>
      </c>
      <c r="E228">
        <v>4</v>
      </c>
    </row>
    <row r="229" spans="1:5" ht="63.95" customHeight="1" x14ac:dyDescent="0.25">
      <c r="A229" s="13">
        <f t="shared" ref="A229:A239" si="8">A228+1</f>
        <v>2</v>
      </c>
      <c r="B229" s="9" t="s">
        <v>95</v>
      </c>
      <c r="C229" s="140">
        <v>1</v>
      </c>
      <c r="D229" s="139" t="s">
        <v>368</v>
      </c>
      <c r="E229">
        <v>4</v>
      </c>
    </row>
    <row r="230" spans="1:5" ht="63.95" customHeight="1" x14ac:dyDescent="0.25">
      <c r="A230" s="13">
        <f t="shared" si="8"/>
        <v>3</v>
      </c>
      <c r="B230" s="9" t="s">
        <v>154</v>
      </c>
      <c r="C230" s="140">
        <v>1</v>
      </c>
      <c r="D230" s="139" t="s">
        <v>368</v>
      </c>
      <c r="E230">
        <v>4</v>
      </c>
    </row>
    <row r="231" spans="1:5" ht="63.95" customHeight="1" x14ac:dyDescent="0.25">
      <c r="A231" s="13">
        <f t="shared" si="8"/>
        <v>4</v>
      </c>
      <c r="B231" s="9" t="s">
        <v>158</v>
      </c>
      <c r="C231" s="140">
        <v>1</v>
      </c>
      <c r="D231" s="139" t="s">
        <v>368</v>
      </c>
      <c r="E231">
        <v>4</v>
      </c>
    </row>
    <row r="232" spans="1:5" ht="63.95" customHeight="1" x14ac:dyDescent="0.25">
      <c r="A232" s="13">
        <f t="shared" si="8"/>
        <v>5</v>
      </c>
      <c r="B232" s="9" t="s">
        <v>166</v>
      </c>
      <c r="C232" s="140">
        <v>1</v>
      </c>
      <c r="D232" s="139" t="s">
        <v>368</v>
      </c>
      <c r="E232">
        <v>4</v>
      </c>
    </row>
    <row r="233" spans="1:5" ht="63.95" customHeight="1" x14ac:dyDescent="0.25">
      <c r="A233" s="13">
        <f t="shared" si="8"/>
        <v>6</v>
      </c>
      <c r="B233" s="11" t="s">
        <v>216</v>
      </c>
      <c r="C233" s="140">
        <v>1</v>
      </c>
      <c r="D233" s="139" t="s">
        <v>368</v>
      </c>
      <c r="E233">
        <v>4</v>
      </c>
    </row>
    <row r="234" spans="1:5" ht="63.95" customHeight="1" x14ac:dyDescent="0.25">
      <c r="A234" s="13">
        <f t="shared" si="8"/>
        <v>7</v>
      </c>
      <c r="B234" s="11" t="s">
        <v>228</v>
      </c>
      <c r="C234" s="140">
        <v>1</v>
      </c>
      <c r="D234" s="139" t="s">
        <v>368</v>
      </c>
      <c r="E234">
        <v>4</v>
      </c>
    </row>
    <row r="235" spans="1:5" ht="63.95" customHeight="1" x14ac:dyDescent="0.25">
      <c r="A235" s="13">
        <f t="shared" si="8"/>
        <v>8</v>
      </c>
      <c r="B235" s="9" t="s">
        <v>156</v>
      </c>
      <c r="C235" s="140">
        <v>1</v>
      </c>
      <c r="D235" s="139" t="s">
        <v>368</v>
      </c>
      <c r="E235">
        <v>4</v>
      </c>
    </row>
    <row r="236" spans="1:5" ht="63.95" customHeight="1" x14ac:dyDescent="0.25">
      <c r="A236" s="13">
        <f t="shared" si="8"/>
        <v>9</v>
      </c>
      <c r="B236" s="9" t="s">
        <v>162</v>
      </c>
      <c r="C236" s="140">
        <v>1</v>
      </c>
      <c r="D236" s="139" t="s">
        <v>368</v>
      </c>
      <c r="E236">
        <v>4</v>
      </c>
    </row>
    <row r="237" spans="1:5" ht="63.95" customHeight="1" x14ac:dyDescent="0.25">
      <c r="A237" s="13">
        <f t="shared" si="8"/>
        <v>10</v>
      </c>
      <c r="B237" s="9" t="s">
        <v>174</v>
      </c>
      <c r="C237" s="140">
        <v>1</v>
      </c>
      <c r="D237" s="139" t="s">
        <v>368</v>
      </c>
      <c r="E237">
        <v>4</v>
      </c>
    </row>
    <row r="238" spans="1:5" ht="63.95" customHeight="1" x14ac:dyDescent="0.25">
      <c r="A238" s="13">
        <f t="shared" si="8"/>
        <v>11</v>
      </c>
      <c r="B238" s="9" t="s">
        <v>321</v>
      </c>
      <c r="C238" s="140">
        <v>1</v>
      </c>
      <c r="D238" s="139" t="s">
        <v>368</v>
      </c>
      <c r="E238">
        <v>4</v>
      </c>
    </row>
    <row r="239" spans="1:5" ht="63.95" customHeight="1" x14ac:dyDescent="0.25">
      <c r="A239" s="13">
        <f t="shared" si="8"/>
        <v>12</v>
      </c>
      <c r="B239" s="9" t="s">
        <v>257</v>
      </c>
      <c r="C239" s="140">
        <v>1</v>
      </c>
      <c r="D239" s="139" t="s">
        <v>368</v>
      </c>
      <c r="E239">
        <v>4</v>
      </c>
    </row>
    <row r="240" spans="1:5" ht="63.95" customHeight="1" x14ac:dyDescent="0.25">
      <c r="A240" s="13"/>
      <c r="B240" s="21" t="s">
        <v>42</v>
      </c>
      <c r="C240" s="140"/>
      <c r="D240" s="146">
        <v>12</v>
      </c>
    </row>
    <row r="241" spans="1:4" ht="63.95" customHeight="1" x14ac:dyDescent="0.25">
      <c r="A241" s="13"/>
      <c r="B241" s="147" t="s">
        <v>48</v>
      </c>
      <c r="C241" s="148"/>
      <c r="D241" s="148">
        <f>D240+D227+D112+D33</f>
        <v>230</v>
      </c>
    </row>
  </sheetData>
  <autoFilter ref="A6:E6">
    <sortState ref="A7:E236">
      <sortCondition ref="E6"/>
    </sortState>
  </autoFilter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pane ySplit="4" topLeftCell="A5" activePane="bottomLeft" state="frozen"/>
      <selection pane="bottomLeft" activeCell="C32" sqref="C32"/>
    </sheetView>
  </sheetViews>
  <sheetFormatPr defaultRowHeight="15" x14ac:dyDescent="0.25"/>
  <cols>
    <col min="1" max="1" width="7.28515625" customWidth="1"/>
    <col min="2" max="2" width="47.28515625" customWidth="1"/>
    <col min="3" max="3" width="13.85546875" customWidth="1"/>
    <col min="4" max="4" width="14.140625" customWidth="1"/>
  </cols>
  <sheetData>
    <row r="1" spans="1:4" ht="15" customHeight="1" x14ac:dyDescent="0.3">
      <c r="A1" s="149" t="s">
        <v>212</v>
      </c>
      <c r="B1" s="149"/>
      <c r="C1" s="149"/>
      <c r="D1" s="149"/>
    </row>
    <row r="2" spans="1:4" ht="15.75" thickBot="1" x14ac:dyDescent="0.3"/>
    <row r="3" spans="1:4" x14ac:dyDescent="0.25">
      <c r="A3" s="6" t="s">
        <v>177</v>
      </c>
      <c r="B3" s="6" t="s">
        <v>46</v>
      </c>
      <c r="C3" s="6" t="s">
        <v>1</v>
      </c>
      <c r="D3" s="59" t="s">
        <v>2</v>
      </c>
    </row>
    <row r="4" spans="1:4" ht="15.75" thickBot="1" x14ac:dyDescent="0.3">
      <c r="A4" s="7" t="s">
        <v>178</v>
      </c>
      <c r="B4" s="7" t="s">
        <v>0</v>
      </c>
      <c r="C4" s="7" t="s">
        <v>47</v>
      </c>
      <c r="D4" s="60"/>
    </row>
    <row r="5" spans="1:4" ht="15.75" thickBot="1" x14ac:dyDescent="0.3">
      <c r="A5" s="16"/>
      <c r="B5" s="8"/>
      <c r="C5" s="16"/>
      <c r="D5" s="16"/>
    </row>
    <row r="6" spans="1:4" ht="63.95" customHeight="1" x14ac:dyDescent="0.25">
      <c r="A6" s="13">
        <v>1</v>
      </c>
      <c r="B6" s="11" t="s">
        <v>39</v>
      </c>
      <c r="C6" s="17" t="s">
        <v>20</v>
      </c>
      <c r="D6" s="18" t="s">
        <v>9</v>
      </c>
    </row>
    <row r="7" spans="1:4" ht="63.95" customHeight="1" x14ac:dyDescent="0.25">
      <c r="A7" s="13">
        <f t="shared" ref="A7:A29" si="0">A6+1</f>
        <v>2</v>
      </c>
      <c r="B7" s="9" t="s">
        <v>66</v>
      </c>
      <c r="C7" s="9" t="s">
        <v>20</v>
      </c>
      <c r="D7" s="18" t="s">
        <v>9</v>
      </c>
    </row>
    <row r="8" spans="1:4" ht="63.95" customHeight="1" x14ac:dyDescent="0.25">
      <c r="A8" s="13">
        <f t="shared" si="0"/>
        <v>3</v>
      </c>
      <c r="B8" s="9" t="s">
        <v>67</v>
      </c>
      <c r="C8" s="9" t="s">
        <v>20</v>
      </c>
      <c r="D8" s="18" t="s">
        <v>9</v>
      </c>
    </row>
    <row r="9" spans="1:4" ht="63.95" customHeight="1" x14ac:dyDescent="0.25">
      <c r="A9" s="13">
        <f t="shared" si="0"/>
        <v>4</v>
      </c>
      <c r="B9" s="11" t="s">
        <v>88</v>
      </c>
      <c r="C9" s="11" t="s">
        <v>20</v>
      </c>
      <c r="D9" s="18" t="s">
        <v>9</v>
      </c>
    </row>
    <row r="10" spans="1:4" ht="63.95" customHeight="1" x14ac:dyDescent="0.25">
      <c r="A10" s="13">
        <f t="shared" si="0"/>
        <v>5</v>
      </c>
      <c r="B10" s="11" t="s">
        <v>105</v>
      </c>
      <c r="C10" s="11" t="s">
        <v>20</v>
      </c>
      <c r="D10" s="18" t="s">
        <v>9</v>
      </c>
    </row>
    <row r="11" spans="1:4" ht="63.95" customHeight="1" x14ac:dyDescent="0.25">
      <c r="A11" s="13">
        <f t="shared" si="0"/>
        <v>6</v>
      </c>
      <c r="B11" s="11" t="s">
        <v>99</v>
      </c>
      <c r="C11" s="10" t="s">
        <v>20</v>
      </c>
      <c r="D11" s="12" t="s">
        <v>9</v>
      </c>
    </row>
    <row r="12" spans="1:4" ht="63.95" customHeight="1" x14ac:dyDescent="0.25">
      <c r="A12" s="13">
        <f t="shared" si="0"/>
        <v>7</v>
      </c>
      <c r="B12" s="11" t="s">
        <v>103</v>
      </c>
      <c r="C12" s="11" t="s">
        <v>20</v>
      </c>
      <c r="D12" s="12" t="s">
        <v>9</v>
      </c>
    </row>
    <row r="13" spans="1:4" ht="63.95" customHeight="1" x14ac:dyDescent="0.25">
      <c r="A13" s="13">
        <f t="shared" si="0"/>
        <v>8</v>
      </c>
      <c r="B13" s="11" t="s">
        <v>195</v>
      </c>
      <c r="C13" s="11" t="s">
        <v>20</v>
      </c>
      <c r="D13" s="12" t="s">
        <v>9</v>
      </c>
    </row>
    <row r="14" spans="1:4" ht="63.95" customHeight="1" x14ac:dyDescent="0.25">
      <c r="A14" s="13">
        <f t="shared" si="0"/>
        <v>9</v>
      </c>
      <c r="B14" s="11" t="s">
        <v>204</v>
      </c>
      <c r="C14" s="11" t="s">
        <v>20</v>
      </c>
      <c r="D14" s="12" t="s">
        <v>9</v>
      </c>
    </row>
    <row r="15" spans="1:4" ht="63.95" customHeight="1" x14ac:dyDescent="0.25">
      <c r="A15" s="13">
        <f t="shared" si="0"/>
        <v>10</v>
      </c>
      <c r="B15" s="11" t="s">
        <v>51</v>
      </c>
      <c r="C15" s="11" t="s">
        <v>43</v>
      </c>
      <c r="D15" s="18" t="s">
        <v>15</v>
      </c>
    </row>
    <row r="16" spans="1:4" ht="63.95" customHeight="1" x14ac:dyDescent="0.25">
      <c r="A16" s="13">
        <f t="shared" si="0"/>
        <v>11</v>
      </c>
      <c r="B16" s="11" t="s">
        <v>109</v>
      </c>
      <c r="C16" s="11" t="s">
        <v>20</v>
      </c>
      <c r="D16" s="18" t="s">
        <v>15</v>
      </c>
    </row>
    <row r="17" spans="1:4" ht="63.95" customHeight="1" x14ac:dyDescent="0.25">
      <c r="A17" s="13">
        <f t="shared" si="0"/>
        <v>12</v>
      </c>
      <c r="B17" s="11" t="s">
        <v>114</v>
      </c>
      <c r="C17" s="11" t="s">
        <v>20</v>
      </c>
      <c r="D17" s="18" t="s">
        <v>15</v>
      </c>
    </row>
    <row r="18" spans="1:4" ht="63.95" customHeight="1" x14ac:dyDescent="0.25">
      <c r="A18" s="13">
        <f t="shared" si="0"/>
        <v>13</v>
      </c>
      <c r="B18" s="11" t="s">
        <v>116</v>
      </c>
      <c r="C18" s="11" t="s">
        <v>20</v>
      </c>
      <c r="D18" s="18" t="s">
        <v>15</v>
      </c>
    </row>
    <row r="19" spans="1:4" ht="63.95" customHeight="1" x14ac:dyDescent="0.25">
      <c r="A19" s="13">
        <f t="shared" si="0"/>
        <v>14</v>
      </c>
      <c r="B19" s="11" t="s">
        <v>117</v>
      </c>
      <c r="C19" s="11" t="s">
        <v>20</v>
      </c>
      <c r="D19" s="18" t="s">
        <v>15</v>
      </c>
    </row>
    <row r="20" spans="1:4" ht="63.95" customHeight="1" x14ac:dyDescent="0.25">
      <c r="A20" s="13">
        <f t="shared" si="0"/>
        <v>15</v>
      </c>
      <c r="B20" s="11" t="s">
        <v>118</v>
      </c>
      <c r="C20" s="11" t="s">
        <v>20</v>
      </c>
      <c r="D20" s="18" t="s">
        <v>15</v>
      </c>
    </row>
    <row r="21" spans="1:4" ht="63.95" customHeight="1" x14ac:dyDescent="0.25">
      <c r="A21" s="13">
        <f t="shared" si="0"/>
        <v>16</v>
      </c>
      <c r="B21" s="11" t="s">
        <v>119</v>
      </c>
      <c r="C21" s="11" t="s">
        <v>20</v>
      </c>
      <c r="D21" s="18" t="s">
        <v>15</v>
      </c>
    </row>
    <row r="22" spans="1:4" ht="63.95" customHeight="1" x14ac:dyDescent="0.25">
      <c r="A22" s="13">
        <f t="shared" si="0"/>
        <v>17</v>
      </c>
      <c r="B22" s="11" t="s">
        <v>121</v>
      </c>
      <c r="C22" s="11" t="s">
        <v>20</v>
      </c>
      <c r="D22" s="18" t="s">
        <v>15</v>
      </c>
    </row>
    <row r="23" spans="1:4" ht="63.95" customHeight="1" x14ac:dyDescent="0.25">
      <c r="A23" s="13">
        <f t="shared" si="0"/>
        <v>18</v>
      </c>
      <c r="B23" s="9" t="s">
        <v>68</v>
      </c>
      <c r="C23" s="10" t="s">
        <v>20</v>
      </c>
      <c r="D23" s="12" t="s">
        <v>15</v>
      </c>
    </row>
    <row r="24" spans="1:4" ht="63.95" customHeight="1" x14ac:dyDescent="0.25">
      <c r="A24" s="13">
        <f t="shared" si="0"/>
        <v>19</v>
      </c>
      <c r="B24" s="9" t="s">
        <v>10</v>
      </c>
      <c r="C24" s="10" t="s">
        <v>20</v>
      </c>
      <c r="D24" s="12" t="s">
        <v>15</v>
      </c>
    </row>
    <row r="25" spans="1:4" ht="63.95" customHeight="1" x14ac:dyDescent="0.25">
      <c r="A25" s="13">
        <f t="shared" si="0"/>
        <v>20</v>
      </c>
      <c r="B25" s="11" t="s">
        <v>100</v>
      </c>
      <c r="C25" s="10" t="s">
        <v>20</v>
      </c>
      <c r="D25" s="12" t="s">
        <v>15</v>
      </c>
    </row>
    <row r="26" spans="1:4" ht="63.95" customHeight="1" x14ac:dyDescent="0.25">
      <c r="A26" s="13">
        <f t="shared" si="0"/>
        <v>21</v>
      </c>
      <c r="B26" s="11" t="s">
        <v>211</v>
      </c>
      <c r="C26" s="11" t="s">
        <v>20</v>
      </c>
      <c r="D26" s="18" t="s">
        <v>17</v>
      </c>
    </row>
    <row r="27" spans="1:4" ht="63.95" customHeight="1" x14ac:dyDescent="0.25">
      <c r="A27" s="13">
        <f t="shared" si="0"/>
        <v>22</v>
      </c>
      <c r="B27" s="9" t="s">
        <v>124</v>
      </c>
      <c r="C27" s="10" t="s">
        <v>20</v>
      </c>
      <c r="D27" s="18" t="s">
        <v>17</v>
      </c>
    </row>
    <row r="28" spans="1:4" ht="63.95" customHeight="1" x14ac:dyDescent="0.25">
      <c r="A28" s="13">
        <f t="shared" si="0"/>
        <v>23</v>
      </c>
      <c r="B28" s="9" t="s">
        <v>70</v>
      </c>
      <c r="C28" s="10" t="s">
        <v>20</v>
      </c>
      <c r="D28" s="18" t="s">
        <v>17</v>
      </c>
    </row>
    <row r="29" spans="1:4" ht="63.95" customHeight="1" x14ac:dyDescent="0.25">
      <c r="A29" s="13">
        <f t="shared" si="0"/>
        <v>24</v>
      </c>
      <c r="B29" s="9" t="s">
        <v>89</v>
      </c>
      <c r="C29" s="10" t="s">
        <v>20</v>
      </c>
      <c r="D29" s="18" t="s">
        <v>17</v>
      </c>
    </row>
    <row r="30" spans="1:4" ht="63.95" customHeight="1" x14ac:dyDescent="0.25">
      <c r="A30" s="13">
        <f t="shared" ref="A30:A36" si="1">A29+1</f>
        <v>25</v>
      </c>
      <c r="B30" s="11" t="s">
        <v>41</v>
      </c>
      <c r="C30" s="10" t="s">
        <v>20</v>
      </c>
      <c r="D30" s="12" t="s">
        <v>17</v>
      </c>
    </row>
    <row r="31" spans="1:4" ht="63.95" customHeight="1" x14ac:dyDescent="0.25">
      <c r="A31" s="13">
        <f t="shared" si="1"/>
        <v>26</v>
      </c>
      <c r="B31" s="11" t="s">
        <v>65</v>
      </c>
      <c r="C31" s="11" t="s">
        <v>20</v>
      </c>
      <c r="D31" s="18" t="s">
        <v>22</v>
      </c>
    </row>
    <row r="32" spans="1:4" ht="63.95" customHeight="1" x14ac:dyDescent="0.25">
      <c r="A32" s="13">
        <f t="shared" si="1"/>
        <v>27</v>
      </c>
      <c r="B32" s="11" t="s">
        <v>28</v>
      </c>
      <c r="C32" s="11" t="s">
        <v>20</v>
      </c>
      <c r="D32" s="19" t="s">
        <v>22</v>
      </c>
    </row>
    <row r="33" spans="1:4" ht="63.95" customHeight="1" x14ac:dyDescent="0.25">
      <c r="A33" s="13">
        <f t="shared" si="1"/>
        <v>28</v>
      </c>
      <c r="B33" s="11" t="s">
        <v>98</v>
      </c>
      <c r="C33" s="11" t="s">
        <v>20</v>
      </c>
      <c r="D33" s="18" t="s">
        <v>22</v>
      </c>
    </row>
    <row r="34" spans="1:4" ht="63.95" customHeight="1" x14ac:dyDescent="0.25">
      <c r="A34" s="13">
        <f t="shared" si="1"/>
        <v>29</v>
      </c>
      <c r="B34" s="9" t="s">
        <v>50</v>
      </c>
      <c r="C34" s="9" t="s">
        <v>43</v>
      </c>
      <c r="D34" s="14" t="s">
        <v>22</v>
      </c>
    </row>
    <row r="35" spans="1:4" ht="63.95" customHeight="1" x14ac:dyDescent="0.25">
      <c r="A35" s="13">
        <f t="shared" si="1"/>
        <v>30</v>
      </c>
      <c r="B35" s="11" t="s">
        <v>61</v>
      </c>
      <c r="C35" s="9" t="s">
        <v>20</v>
      </c>
      <c r="D35" s="14" t="s">
        <v>22</v>
      </c>
    </row>
    <row r="36" spans="1:4" ht="63.95" customHeight="1" x14ac:dyDescent="0.25">
      <c r="A36" s="13">
        <f t="shared" si="1"/>
        <v>31</v>
      </c>
      <c r="B36" s="11" t="s">
        <v>256</v>
      </c>
      <c r="C36" s="9" t="s">
        <v>20</v>
      </c>
      <c r="D36" s="14" t="s">
        <v>22</v>
      </c>
    </row>
  </sheetData>
  <autoFilter ref="B5:D35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256"/>
  <sheetViews>
    <sheetView workbookViewId="0">
      <pane xSplit="5" ySplit="5" topLeftCell="F6" activePane="bottomRight" state="frozen"/>
      <selection activeCell="C9" sqref="C9"/>
      <selection pane="topRight" activeCell="C9" sqref="C9"/>
      <selection pane="bottomLeft" activeCell="C9" sqref="C9"/>
      <selection pane="bottomRight" activeCell="C244" sqref="C244"/>
    </sheetView>
  </sheetViews>
  <sheetFormatPr defaultRowHeight="15" x14ac:dyDescent="0.25"/>
  <cols>
    <col min="1" max="1" width="7.28515625" hidden="1" customWidth="1"/>
    <col min="2" max="2" width="7" style="1" customWidth="1"/>
    <col min="3" max="3" width="33.5703125" customWidth="1"/>
    <col min="4" max="4" width="13.85546875" customWidth="1"/>
    <col min="5" max="5" width="14.140625" customWidth="1"/>
    <col min="6" max="6" width="7.7109375" hidden="1" customWidth="1"/>
    <col min="7" max="7" width="11" hidden="1" customWidth="1"/>
    <col min="8" max="8" width="11.28515625" hidden="1" customWidth="1"/>
    <col min="9" max="9" width="20.28515625" hidden="1" customWidth="1"/>
    <col min="10" max="11" width="0" hidden="1" customWidth="1"/>
    <col min="12" max="12" width="16" customWidth="1"/>
    <col min="13" max="13" width="16.85546875" customWidth="1"/>
    <col min="14" max="14" width="22.42578125" hidden="1" customWidth="1"/>
    <col min="15" max="15" width="19.42578125" hidden="1" customWidth="1"/>
    <col min="16" max="16" width="14.42578125" hidden="1" customWidth="1"/>
    <col min="17" max="17" width="22.140625" hidden="1" customWidth="1"/>
    <col min="18" max="18" width="0" hidden="1" customWidth="1"/>
    <col min="19" max="19" width="21.7109375" hidden="1" customWidth="1"/>
    <col min="20" max="20" width="27" hidden="1" customWidth="1"/>
    <col min="21" max="21" width="9.140625" hidden="1" customWidth="1"/>
    <col min="22" max="22" width="12.42578125" hidden="1" customWidth="1"/>
    <col min="23" max="23" width="0" hidden="1" customWidth="1"/>
    <col min="24" max="24" width="23.5703125" hidden="1" customWidth="1"/>
  </cols>
  <sheetData>
    <row r="1" spans="1:24" ht="18.75" x14ac:dyDescent="0.3">
      <c r="C1" s="137" t="s">
        <v>346</v>
      </c>
    </row>
    <row r="2" spans="1:24" ht="15.75" thickBot="1" x14ac:dyDescent="0.3"/>
    <row r="3" spans="1:24" ht="15.75" thickBot="1" x14ac:dyDescent="0.3">
      <c r="A3" s="6" t="s">
        <v>177</v>
      </c>
      <c r="B3" s="2" t="s">
        <v>18</v>
      </c>
      <c r="C3" s="6" t="s">
        <v>46</v>
      </c>
      <c r="D3" s="6" t="s">
        <v>332</v>
      </c>
      <c r="E3" s="3" t="s">
        <v>2</v>
      </c>
      <c r="F3" s="6" t="s">
        <v>44</v>
      </c>
      <c r="G3" s="28" t="s">
        <v>52</v>
      </c>
      <c r="H3" s="28" t="s">
        <v>53</v>
      </c>
      <c r="I3" s="28"/>
      <c r="J3" s="151" t="s">
        <v>218</v>
      </c>
      <c r="K3" s="152"/>
      <c r="L3" s="152"/>
      <c r="M3" s="152"/>
      <c r="N3" s="136"/>
      <c r="O3" s="136"/>
      <c r="P3" s="151" t="s">
        <v>227</v>
      </c>
      <c r="Q3" s="152"/>
      <c r="R3" s="153"/>
      <c r="S3" s="93" t="s">
        <v>270</v>
      </c>
      <c r="T3" s="93" t="s">
        <v>278</v>
      </c>
      <c r="U3" s="132" t="s">
        <v>283</v>
      </c>
      <c r="V3" s="133" t="s">
        <v>286</v>
      </c>
      <c r="W3" s="132" t="s">
        <v>301</v>
      </c>
      <c r="X3" s="6" t="s">
        <v>359</v>
      </c>
    </row>
    <row r="4" spans="1:24" ht="15.75" thickBot="1" x14ac:dyDescent="0.3">
      <c r="A4" s="7" t="s">
        <v>178</v>
      </c>
      <c r="B4" s="4" t="s">
        <v>19</v>
      </c>
      <c r="C4" s="7" t="s">
        <v>324</v>
      </c>
      <c r="D4" s="7"/>
      <c r="E4" s="5"/>
      <c r="F4" s="7"/>
      <c r="G4" s="29"/>
      <c r="H4" s="29"/>
      <c r="I4" s="7"/>
      <c r="J4" s="62" t="s">
        <v>219</v>
      </c>
      <c r="K4" s="71" t="s">
        <v>220</v>
      </c>
      <c r="L4" s="63" t="s">
        <v>221</v>
      </c>
      <c r="M4" s="79" t="s">
        <v>222</v>
      </c>
      <c r="N4" s="87" t="s">
        <v>267</v>
      </c>
      <c r="O4" s="87" t="s">
        <v>268</v>
      </c>
      <c r="P4" s="80" t="s">
        <v>219</v>
      </c>
      <c r="Q4" s="71" t="s">
        <v>220</v>
      </c>
      <c r="R4" s="81" t="s">
        <v>254</v>
      </c>
      <c r="S4" s="94" t="s">
        <v>350</v>
      </c>
      <c r="T4" s="104" t="s">
        <v>279</v>
      </c>
      <c r="U4" s="29"/>
      <c r="V4" s="94" t="s">
        <v>285</v>
      </c>
      <c r="W4" s="29" t="s">
        <v>302</v>
      </c>
      <c r="X4" s="7" t="s">
        <v>360</v>
      </c>
    </row>
    <row r="5" spans="1:24" ht="15.75" thickBot="1" x14ac:dyDescent="0.3">
      <c r="A5" s="16"/>
      <c r="B5" s="8"/>
      <c r="C5" s="8"/>
      <c r="D5" s="16"/>
      <c r="E5" s="16"/>
      <c r="F5" s="135"/>
      <c r="G5" s="16"/>
      <c r="H5" s="16"/>
      <c r="I5" s="16"/>
      <c r="J5" s="61"/>
      <c r="K5" s="27" t="s">
        <v>250</v>
      </c>
      <c r="L5" s="27"/>
      <c r="M5" s="27"/>
      <c r="N5" s="27"/>
      <c r="O5" s="27"/>
      <c r="P5" s="27"/>
      <c r="Q5" s="27"/>
      <c r="R5" s="27"/>
      <c r="S5" s="129" t="s">
        <v>351</v>
      </c>
      <c r="T5" s="62"/>
      <c r="U5" s="61"/>
      <c r="V5" s="27"/>
      <c r="W5" s="27"/>
      <c r="X5" s="27"/>
    </row>
    <row r="6" spans="1:24" ht="63.95" hidden="1" customHeight="1" x14ac:dyDescent="0.25">
      <c r="A6" s="58">
        <v>1</v>
      </c>
      <c r="B6" s="15">
        <v>1</v>
      </c>
      <c r="C6" s="11" t="s">
        <v>7</v>
      </c>
      <c r="D6" s="11" t="s">
        <v>336</v>
      </c>
      <c r="E6" s="12" t="s">
        <v>9</v>
      </c>
      <c r="F6" s="22">
        <v>1</v>
      </c>
      <c r="G6" s="27"/>
      <c r="H6" s="27"/>
      <c r="I6" s="18"/>
      <c r="J6" s="65">
        <v>1</v>
      </c>
      <c r="K6" s="26"/>
      <c r="L6" s="72">
        <v>43709</v>
      </c>
      <c r="M6" s="72">
        <v>44074</v>
      </c>
      <c r="N6" s="88">
        <v>20000000</v>
      </c>
      <c r="O6" s="88">
        <v>36000</v>
      </c>
      <c r="P6" s="65">
        <v>2</v>
      </c>
      <c r="Q6" s="65"/>
      <c r="R6" s="26"/>
      <c r="S6" s="110"/>
      <c r="T6" s="15"/>
      <c r="U6" s="110"/>
      <c r="V6" s="110"/>
      <c r="W6" s="110"/>
      <c r="X6" s="26"/>
    </row>
    <row r="7" spans="1:24" ht="63.95" hidden="1" customHeight="1" x14ac:dyDescent="0.25">
      <c r="A7" s="13">
        <f>A6+1</f>
        <v>2</v>
      </c>
      <c r="B7" s="15">
        <f>B6+1</f>
        <v>2</v>
      </c>
      <c r="C7" s="11" t="s">
        <v>12</v>
      </c>
      <c r="D7" s="11" t="s">
        <v>336</v>
      </c>
      <c r="E7" s="18" t="s">
        <v>9</v>
      </c>
      <c r="F7" s="22">
        <v>1</v>
      </c>
      <c r="G7" s="26"/>
      <c r="H7" s="26"/>
      <c r="I7" s="123"/>
      <c r="J7" s="65">
        <v>1</v>
      </c>
      <c r="K7" s="73"/>
      <c r="L7" s="72">
        <v>43592</v>
      </c>
      <c r="M7" s="72">
        <v>43957</v>
      </c>
      <c r="N7" s="88">
        <v>10000000</v>
      </c>
      <c r="O7" s="88">
        <v>30000</v>
      </c>
      <c r="P7" s="65">
        <v>2</v>
      </c>
      <c r="Q7" s="73"/>
      <c r="R7" s="73"/>
      <c r="S7" s="110"/>
      <c r="T7" s="15"/>
      <c r="U7" s="110"/>
      <c r="V7" s="110"/>
      <c r="W7" s="110"/>
      <c r="X7" s="26"/>
    </row>
    <row r="8" spans="1:24" ht="63.95" hidden="1" customHeight="1" x14ac:dyDescent="0.25">
      <c r="A8" s="13">
        <f t="shared" ref="A8:B20" si="0">A7+1</f>
        <v>3</v>
      </c>
      <c r="B8" s="15">
        <f t="shared" si="0"/>
        <v>3</v>
      </c>
      <c r="C8" s="11" t="s">
        <v>13</v>
      </c>
      <c r="D8" s="11" t="s">
        <v>336</v>
      </c>
      <c r="E8" s="18" t="s">
        <v>9</v>
      </c>
      <c r="F8" s="22">
        <v>1</v>
      </c>
      <c r="G8" s="26"/>
      <c r="H8" s="26"/>
      <c r="I8" s="14"/>
      <c r="J8" s="65">
        <v>1</v>
      </c>
      <c r="K8" s="73"/>
      <c r="L8" s="72">
        <v>43866</v>
      </c>
      <c r="M8" s="72">
        <v>44231</v>
      </c>
      <c r="N8" s="88">
        <v>10000000</v>
      </c>
      <c r="O8" s="88">
        <v>12000</v>
      </c>
      <c r="P8" s="65">
        <v>4</v>
      </c>
      <c r="Q8" s="65"/>
      <c r="R8" s="26"/>
      <c r="S8" s="110"/>
      <c r="T8" s="15"/>
      <c r="U8" s="110"/>
      <c r="V8" s="110"/>
      <c r="W8" s="110"/>
      <c r="X8" s="26"/>
    </row>
    <row r="9" spans="1:24" ht="63.95" hidden="1" customHeight="1" x14ac:dyDescent="0.25">
      <c r="A9" s="13">
        <f t="shared" si="0"/>
        <v>4</v>
      </c>
      <c r="B9" s="15">
        <f t="shared" si="0"/>
        <v>4</v>
      </c>
      <c r="C9" s="11" t="s">
        <v>54</v>
      </c>
      <c r="D9" s="11" t="s">
        <v>336</v>
      </c>
      <c r="E9" s="18" t="s">
        <v>9</v>
      </c>
      <c r="F9" s="22">
        <v>1</v>
      </c>
      <c r="G9" s="26"/>
      <c r="H9" s="26"/>
      <c r="I9" s="34"/>
      <c r="J9" s="65">
        <v>1</v>
      </c>
      <c r="K9" s="26"/>
      <c r="L9" s="64">
        <v>43672</v>
      </c>
      <c r="M9" s="72">
        <v>44037</v>
      </c>
      <c r="N9" s="88">
        <v>60000000</v>
      </c>
      <c r="O9" s="88">
        <v>48000</v>
      </c>
      <c r="P9" s="65">
        <v>12</v>
      </c>
      <c r="Q9" s="65"/>
      <c r="R9" s="26"/>
      <c r="S9" s="110"/>
      <c r="T9" s="15"/>
      <c r="U9" s="110"/>
      <c r="V9" s="110"/>
      <c r="W9" s="110"/>
      <c r="X9" s="26"/>
    </row>
    <row r="10" spans="1:24" ht="63.95" hidden="1" customHeight="1" x14ac:dyDescent="0.25">
      <c r="A10" s="13">
        <f t="shared" si="0"/>
        <v>5</v>
      </c>
      <c r="B10" s="15">
        <f t="shared" si="0"/>
        <v>5</v>
      </c>
      <c r="C10" s="11" t="s">
        <v>97</v>
      </c>
      <c r="D10" s="11" t="s">
        <v>336</v>
      </c>
      <c r="E10" s="18" t="s">
        <v>9</v>
      </c>
      <c r="F10" s="22">
        <v>1</v>
      </c>
      <c r="G10" s="26"/>
      <c r="H10" s="26"/>
      <c r="I10" s="34"/>
      <c r="J10" s="65">
        <v>1</v>
      </c>
      <c r="K10" s="73"/>
      <c r="L10" s="72">
        <v>43854</v>
      </c>
      <c r="M10" s="72">
        <v>44219</v>
      </c>
      <c r="N10" s="88">
        <v>60000000</v>
      </c>
      <c r="O10" s="88">
        <v>50900</v>
      </c>
      <c r="P10" s="65">
        <v>5</v>
      </c>
      <c r="Q10" s="65"/>
      <c r="R10" s="26"/>
      <c r="S10" s="110"/>
      <c r="T10" s="15"/>
      <c r="U10" s="110"/>
      <c r="V10" s="110"/>
      <c r="W10" s="110"/>
      <c r="X10" s="26"/>
    </row>
    <row r="11" spans="1:24" ht="63.95" hidden="1" customHeight="1" x14ac:dyDescent="0.25">
      <c r="A11" s="13">
        <f t="shared" si="0"/>
        <v>6</v>
      </c>
      <c r="B11" s="15">
        <f t="shared" si="0"/>
        <v>6</v>
      </c>
      <c r="C11" s="11" t="s">
        <v>312</v>
      </c>
      <c r="D11" s="100" t="s">
        <v>337</v>
      </c>
      <c r="E11" s="18" t="s">
        <v>9</v>
      </c>
      <c r="F11" s="22">
        <v>1</v>
      </c>
      <c r="G11" s="26"/>
      <c r="H11" s="26"/>
      <c r="I11" s="34"/>
      <c r="J11" s="65"/>
      <c r="K11" s="73">
        <v>1</v>
      </c>
      <c r="L11" s="70">
        <v>43523</v>
      </c>
      <c r="M11" s="70">
        <v>43887</v>
      </c>
      <c r="N11" s="88"/>
      <c r="O11" s="88"/>
      <c r="P11" s="65">
        <v>3</v>
      </c>
      <c r="Q11" s="65"/>
      <c r="R11" s="26"/>
      <c r="S11" s="110"/>
      <c r="T11" s="15"/>
      <c r="U11" s="110"/>
      <c r="V11" s="110"/>
      <c r="W11" s="110"/>
      <c r="X11" s="26"/>
    </row>
    <row r="12" spans="1:24" ht="63.95" hidden="1" customHeight="1" x14ac:dyDescent="0.25">
      <c r="A12" s="13">
        <f>A11+1</f>
        <v>7</v>
      </c>
      <c r="B12" s="15">
        <f>B11+1</f>
        <v>7</v>
      </c>
      <c r="C12" s="11" t="s">
        <v>38</v>
      </c>
      <c r="D12" s="17" t="s">
        <v>336</v>
      </c>
      <c r="E12" s="18" t="s">
        <v>9</v>
      </c>
      <c r="F12" s="22">
        <v>1</v>
      </c>
      <c r="G12" s="26"/>
      <c r="H12" s="26"/>
      <c r="I12" s="14"/>
      <c r="J12" s="65">
        <v>1</v>
      </c>
      <c r="K12" s="73"/>
      <c r="L12" s="72">
        <v>43678</v>
      </c>
      <c r="M12" s="72">
        <v>45504</v>
      </c>
      <c r="N12" s="88">
        <v>60000000</v>
      </c>
      <c r="O12" s="88">
        <v>36000</v>
      </c>
      <c r="P12" s="65">
        <v>6</v>
      </c>
      <c r="Q12" s="65"/>
      <c r="R12" s="26"/>
      <c r="S12" s="110"/>
      <c r="T12" s="15"/>
      <c r="U12" s="110"/>
      <c r="V12" s="110"/>
      <c r="W12" s="110"/>
      <c r="X12" s="26"/>
    </row>
    <row r="13" spans="1:24" ht="63.95" hidden="1" customHeight="1" x14ac:dyDescent="0.25">
      <c r="A13" s="13">
        <f t="shared" si="0"/>
        <v>8</v>
      </c>
      <c r="B13" s="15">
        <f t="shared" si="0"/>
        <v>8</v>
      </c>
      <c r="C13" s="11" t="s">
        <v>309</v>
      </c>
      <c r="D13" s="125" t="s">
        <v>337</v>
      </c>
      <c r="E13" s="18" t="s">
        <v>9</v>
      </c>
      <c r="F13" s="22">
        <v>1</v>
      </c>
      <c r="G13" s="26"/>
      <c r="H13" s="26"/>
      <c r="I13" s="34"/>
      <c r="J13" s="65">
        <v>1</v>
      </c>
      <c r="K13" s="73"/>
      <c r="L13" s="72">
        <v>43566</v>
      </c>
      <c r="M13" s="72">
        <v>44114</v>
      </c>
      <c r="N13" s="88">
        <v>5000000</v>
      </c>
      <c r="O13" s="88">
        <v>9500</v>
      </c>
      <c r="P13" s="65">
        <v>2</v>
      </c>
      <c r="Q13" s="65"/>
      <c r="R13" s="26"/>
      <c r="S13" s="110"/>
      <c r="T13" s="15"/>
      <c r="U13" s="110"/>
      <c r="V13" s="110"/>
      <c r="W13" s="110"/>
      <c r="X13" s="26"/>
    </row>
    <row r="14" spans="1:24" ht="63.95" hidden="1" customHeight="1" x14ac:dyDescent="0.25">
      <c r="A14" s="13">
        <f t="shared" si="0"/>
        <v>9</v>
      </c>
      <c r="B14" s="15">
        <f t="shared" si="0"/>
        <v>9</v>
      </c>
      <c r="C14" s="11" t="s">
        <v>59</v>
      </c>
      <c r="D14" s="11" t="s">
        <v>336</v>
      </c>
      <c r="E14" s="18" t="s">
        <v>9</v>
      </c>
      <c r="F14" s="22">
        <v>1</v>
      </c>
      <c r="G14" s="26"/>
      <c r="H14" s="31"/>
      <c r="I14" s="14"/>
      <c r="J14" s="65">
        <v>1</v>
      </c>
      <c r="K14" s="73"/>
      <c r="L14" s="72">
        <v>43738</v>
      </c>
      <c r="M14" s="72">
        <v>44103</v>
      </c>
      <c r="N14" s="88">
        <v>50000000</v>
      </c>
      <c r="O14" s="88">
        <v>43600</v>
      </c>
      <c r="P14" s="65">
        <v>2</v>
      </c>
      <c r="Q14" s="73"/>
      <c r="R14" s="73"/>
      <c r="S14" s="110"/>
      <c r="T14" s="15"/>
      <c r="U14" s="110"/>
      <c r="V14" s="110"/>
      <c r="W14" s="110"/>
      <c r="X14" s="26"/>
    </row>
    <row r="15" spans="1:24" ht="63.95" hidden="1" customHeight="1" x14ac:dyDescent="0.25">
      <c r="A15" s="13">
        <f>A14+1</f>
        <v>10</v>
      </c>
      <c r="B15" s="15">
        <f>B14+1</f>
        <v>10</v>
      </c>
      <c r="C15" s="9" t="s">
        <v>63</v>
      </c>
      <c r="D15" s="9" t="s">
        <v>336</v>
      </c>
      <c r="E15" s="18" t="s">
        <v>9</v>
      </c>
      <c r="F15" s="22">
        <v>1</v>
      </c>
      <c r="G15" s="26"/>
      <c r="H15" s="31"/>
      <c r="I15" s="14"/>
      <c r="J15" s="65">
        <v>1</v>
      </c>
      <c r="K15" s="67"/>
      <c r="L15" s="72">
        <v>43764</v>
      </c>
      <c r="M15" s="72">
        <v>44129</v>
      </c>
      <c r="N15" s="88">
        <v>66000000</v>
      </c>
      <c r="O15" s="88">
        <v>66000</v>
      </c>
      <c r="P15" s="65">
        <v>2</v>
      </c>
      <c r="Q15" s="73"/>
      <c r="R15" s="73"/>
      <c r="S15" s="110"/>
      <c r="T15" s="15"/>
      <c r="U15" s="110"/>
      <c r="V15" s="110"/>
      <c r="W15" s="110"/>
      <c r="X15" s="26"/>
    </row>
    <row r="16" spans="1:24" ht="63.95" hidden="1" customHeight="1" x14ac:dyDescent="0.25">
      <c r="A16" s="13">
        <f t="shared" si="0"/>
        <v>11</v>
      </c>
      <c r="B16" s="15">
        <f t="shared" si="0"/>
        <v>11</v>
      </c>
      <c r="C16" s="9" t="s">
        <v>66</v>
      </c>
      <c r="D16" s="57" t="s">
        <v>333</v>
      </c>
      <c r="E16" s="18" t="s">
        <v>9</v>
      </c>
      <c r="F16" s="22">
        <v>1</v>
      </c>
      <c r="G16" s="26"/>
      <c r="H16" s="31"/>
      <c r="I16" s="14"/>
      <c r="J16" s="65">
        <v>1</v>
      </c>
      <c r="K16" s="73"/>
      <c r="L16" s="72">
        <v>43818</v>
      </c>
      <c r="M16" s="72">
        <v>44183</v>
      </c>
      <c r="N16" s="88">
        <v>5000000</v>
      </c>
      <c r="O16" s="88">
        <v>8500</v>
      </c>
      <c r="P16" s="65">
        <v>1</v>
      </c>
      <c r="Q16" s="73">
        <v>1</v>
      </c>
      <c r="R16" s="73">
        <v>1</v>
      </c>
      <c r="S16" s="110"/>
      <c r="T16" s="15"/>
      <c r="U16" s="110"/>
      <c r="V16" s="110"/>
      <c r="W16" s="110"/>
      <c r="X16" s="26"/>
    </row>
    <row r="17" spans="1:24" ht="63.95" hidden="1" customHeight="1" x14ac:dyDescent="0.25">
      <c r="A17" s="13">
        <f t="shared" si="0"/>
        <v>12</v>
      </c>
      <c r="B17" s="15">
        <f t="shared" si="0"/>
        <v>12</v>
      </c>
      <c r="C17" s="9" t="s">
        <v>67</v>
      </c>
      <c r="D17" s="57" t="s">
        <v>333</v>
      </c>
      <c r="E17" s="18" t="s">
        <v>9</v>
      </c>
      <c r="F17" s="22">
        <v>1</v>
      </c>
      <c r="G17" s="26"/>
      <c r="H17" s="31"/>
      <c r="I17" s="14"/>
      <c r="J17" s="65">
        <v>1</v>
      </c>
      <c r="K17" s="73"/>
      <c r="L17" s="72">
        <v>43791</v>
      </c>
      <c r="M17" s="72">
        <v>44156</v>
      </c>
      <c r="N17" s="88">
        <v>5000000</v>
      </c>
      <c r="O17" s="88">
        <v>13500</v>
      </c>
      <c r="P17" s="65">
        <v>2</v>
      </c>
      <c r="Q17" s="73"/>
      <c r="R17" s="73"/>
      <c r="S17" s="110"/>
      <c r="T17" s="15"/>
      <c r="U17" s="110"/>
      <c r="V17" s="110"/>
      <c r="W17" s="110"/>
      <c r="X17" s="26"/>
    </row>
    <row r="18" spans="1:24" ht="63.95" hidden="1" customHeight="1" x14ac:dyDescent="0.25">
      <c r="A18" s="13">
        <f t="shared" si="0"/>
        <v>13</v>
      </c>
      <c r="B18" s="15">
        <f t="shared" si="0"/>
        <v>13</v>
      </c>
      <c r="C18" s="9" t="s">
        <v>261</v>
      </c>
      <c r="D18" s="9" t="s">
        <v>336</v>
      </c>
      <c r="E18" s="18" t="s">
        <v>9</v>
      </c>
      <c r="F18" s="22">
        <v>1</v>
      </c>
      <c r="G18" s="26"/>
      <c r="H18" s="31"/>
      <c r="I18" s="14"/>
      <c r="J18" s="65">
        <v>1</v>
      </c>
      <c r="K18" s="73"/>
      <c r="L18" s="72">
        <v>43780</v>
      </c>
      <c r="M18" s="72">
        <v>44145</v>
      </c>
      <c r="N18" s="88">
        <v>5000000</v>
      </c>
      <c r="O18" s="88">
        <v>15000</v>
      </c>
      <c r="P18" s="65">
        <v>2</v>
      </c>
      <c r="Q18" s="73"/>
      <c r="R18" s="73"/>
      <c r="S18" s="110"/>
      <c r="T18" s="15"/>
      <c r="U18" s="110"/>
      <c r="V18" s="110"/>
      <c r="W18" s="110"/>
      <c r="X18" s="26"/>
    </row>
    <row r="19" spans="1:24" ht="63.95" hidden="1" customHeight="1" x14ac:dyDescent="0.25">
      <c r="A19" s="13">
        <f t="shared" si="0"/>
        <v>14</v>
      </c>
      <c r="B19" s="15">
        <f t="shared" si="0"/>
        <v>14</v>
      </c>
      <c r="C19" s="9" t="s">
        <v>184</v>
      </c>
      <c r="D19" s="9" t="s">
        <v>336</v>
      </c>
      <c r="E19" s="18" t="s">
        <v>9</v>
      </c>
      <c r="F19" s="22">
        <v>1</v>
      </c>
      <c r="G19" s="26"/>
      <c r="H19" s="31"/>
      <c r="I19" s="14"/>
      <c r="J19" s="65">
        <v>1</v>
      </c>
      <c r="K19" s="73"/>
      <c r="L19" s="72">
        <v>43843</v>
      </c>
      <c r="M19" s="72">
        <v>44208</v>
      </c>
      <c r="N19" s="88">
        <v>6000000</v>
      </c>
      <c r="O19" s="88">
        <v>10830</v>
      </c>
      <c r="P19" s="65">
        <v>3</v>
      </c>
      <c r="Q19" s="73"/>
      <c r="R19" s="73"/>
      <c r="S19" s="110"/>
      <c r="T19" s="15"/>
      <c r="U19" s="110"/>
      <c r="V19" s="110"/>
      <c r="W19" s="110"/>
      <c r="X19" s="26"/>
    </row>
    <row r="20" spans="1:24" ht="63.95" hidden="1" customHeight="1" x14ac:dyDescent="0.25">
      <c r="A20" s="13">
        <f t="shared" si="0"/>
        <v>15</v>
      </c>
      <c r="B20" s="15">
        <f t="shared" si="0"/>
        <v>15</v>
      </c>
      <c r="C20" s="9" t="s">
        <v>75</v>
      </c>
      <c r="D20" s="9" t="s">
        <v>336</v>
      </c>
      <c r="E20" s="18" t="s">
        <v>9</v>
      </c>
      <c r="F20" s="22">
        <v>1</v>
      </c>
      <c r="G20" s="26"/>
      <c r="H20" s="31"/>
      <c r="I20" s="14"/>
      <c r="J20" s="65">
        <v>1</v>
      </c>
      <c r="K20" s="73"/>
      <c r="L20" s="72">
        <v>43839</v>
      </c>
      <c r="M20" s="72">
        <v>44204</v>
      </c>
      <c r="N20" s="88">
        <v>30000000</v>
      </c>
      <c r="O20" s="88">
        <v>65000</v>
      </c>
      <c r="P20" s="65">
        <v>2</v>
      </c>
      <c r="Q20" s="73"/>
      <c r="R20" s="73"/>
      <c r="S20" s="110"/>
      <c r="T20" s="15"/>
      <c r="U20" s="110"/>
      <c r="V20" s="110"/>
      <c r="W20" s="110"/>
      <c r="X20" s="26"/>
    </row>
    <row r="21" spans="1:24" ht="63.95" hidden="1" customHeight="1" x14ac:dyDescent="0.25">
      <c r="A21" s="13">
        <f>A20+1</f>
        <v>16</v>
      </c>
      <c r="B21" s="15">
        <f>B20+1</f>
        <v>16</v>
      </c>
      <c r="C21" s="9" t="s">
        <v>77</v>
      </c>
      <c r="D21" s="9" t="s">
        <v>336</v>
      </c>
      <c r="E21" s="18" t="s">
        <v>9</v>
      </c>
      <c r="F21" s="22">
        <v>1</v>
      </c>
      <c r="G21" s="26"/>
      <c r="H21" s="31"/>
      <c r="I21" s="14"/>
      <c r="J21" s="65">
        <v>1</v>
      </c>
      <c r="K21" s="73"/>
      <c r="L21" s="72">
        <v>43724</v>
      </c>
      <c r="M21" s="72">
        <v>44089</v>
      </c>
      <c r="N21" s="88">
        <v>5000000</v>
      </c>
      <c r="O21" s="88">
        <v>13500</v>
      </c>
      <c r="P21" s="65">
        <v>2</v>
      </c>
      <c r="Q21" s="73"/>
      <c r="R21" s="73"/>
      <c r="S21" s="110"/>
      <c r="T21" s="15"/>
      <c r="U21" s="110"/>
      <c r="V21" s="110"/>
      <c r="W21" s="110"/>
      <c r="X21" s="26"/>
    </row>
    <row r="22" spans="1:24" ht="63.95" customHeight="1" x14ac:dyDescent="0.25">
      <c r="A22" s="13">
        <f>A21+1</f>
        <v>17</v>
      </c>
      <c r="B22" s="15">
        <v>1</v>
      </c>
      <c r="C22" s="11" t="s">
        <v>88</v>
      </c>
      <c r="D22" s="100" t="s">
        <v>338</v>
      </c>
      <c r="E22" s="18" t="s">
        <v>9</v>
      </c>
      <c r="F22" s="23">
        <v>1</v>
      </c>
      <c r="G22" s="30"/>
      <c r="H22" s="36"/>
      <c r="I22" s="13"/>
      <c r="J22" s="65">
        <v>1</v>
      </c>
      <c r="K22" s="26"/>
      <c r="L22" s="64">
        <v>43575</v>
      </c>
      <c r="M22" s="134">
        <v>43940</v>
      </c>
      <c r="N22" s="88">
        <v>22000000</v>
      </c>
      <c r="O22" s="88">
        <v>22000</v>
      </c>
      <c r="P22" s="65">
        <v>1</v>
      </c>
      <c r="Q22" s="73">
        <v>1</v>
      </c>
      <c r="R22" s="73">
        <v>1</v>
      </c>
      <c r="S22" s="110"/>
      <c r="T22" s="15"/>
      <c r="U22" s="110"/>
      <c r="V22" s="110"/>
      <c r="W22" s="110"/>
      <c r="X22" s="26"/>
    </row>
    <row r="23" spans="1:24" ht="63.95" hidden="1" customHeight="1" x14ac:dyDescent="0.25">
      <c r="A23" s="13">
        <f t="shared" ref="A23:B31" si="1">A22+1</f>
        <v>18</v>
      </c>
      <c r="B23" s="15">
        <f t="shared" si="1"/>
        <v>2</v>
      </c>
      <c r="C23" s="11" t="s">
        <v>104</v>
      </c>
      <c r="D23" s="11" t="s">
        <v>336</v>
      </c>
      <c r="E23" s="18" t="s">
        <v>9</v>
      </c>
      <c r="F23" s="23">
        <v>1</v>
      </c>
      <c r="G23" s="30"/>
      <c r="H23" s="36"/>
      <c r="I23" s="13"/>
      <c r="J23" s="65">
        <v>1</v>
      </c>
      <c r="K23" s="26"/>
      <c r="L23" s="64">
        <v>43709</v>
      </c>
      <c r="M23" s="72">
        <v>44074</v>
      </c>
      <c r="N23" s="88">
        <v>10000000</v>
      </c>
      <c r="O23" s="88">
        <v>20768</v>
      </c>
      <c r="P23" s="65">
        <v>2</v>
      </c>
      <c r="Q23" s="65"/>
      <c r="R23" s="26"/>
      <c r="S23" s="110"/>
      <c r="T23" s="15"/>
      <c r="U23" s="110"/>
      <c r="V23" s="110"/>
      <c r="W23" s="110"/>
      <c r="X23" s="26"/>
    </row>
    <row r="24" spans="1:24" ht="63.95" hidden="1" customHeight="1" x14ac:dyDescent="0.25">
      <c r="A24" s="13">
        <f t="shared" si="1"/>
        <v>19</v>
      </c>
      <c r="B24" s="15">
        <f t="shared" si="1"/>
        <v>3</v>
      </c>
      <c r="C24" s="11" t="s">
        <v>105</v>
      </c>
      <c r="D24" s="100" t="s">
        <v>338</v>
      </c>
      <c r="E24" s="18" t="s">
        <v>9</v>
      </c>
      <c r="F24" s="23">
        <v>1</v>
      </c>
      <c r="G24" s="30"/>
      <c r="H24" s="36"/>
      <c r="I24" s="13"/>
      <c r="J24" s="65">
        <v>1</v>
      </c>
      <c r="K24" s="73"/>
      <c r="L24" s="72">
        <v>43690</v>
      </c>
      <c r="M24" s="72">
        <v>44055</v>
      </c>
      <c r="N24" s="88">
        <v>10000000</v>
      </c>
      <c r="O24" s="88">
        <v>17100</v>
      </c>
      <c r="P24" s="65">
        <v>3</v>
      </c>
      <c r="Q24" s="65"/>
      <c r="R24" s="26"/>
      <c r="S24" s="110"/>
      <c r="T24" s="15"/>
      <c r="U24" s="110"/>
      <c r="V24" s="110"/>
      <c r="W24" s="110"/>
      <c r="X24" s="26"/>
    </row>
    <row r="25" spans="1:24" ht="63.95" hidden="1" customHeight="1" x14ac:dyDescent="0.25">
      <c r="A25" s="13">
        <f t="shared" si="1"/>
        <v>20</v>
      </c>
      <c r="B25" s="15">
        <f t="shared" si="1"/>
        <v>4</v>
      </c>
      <c r="C25" s="11" t="s">
        <v>107</v>
      </c>
      <c r="D25" s="11" t="s">
        <v>336</v>
      </c>
      <c r="E25" s="18" t="s">
        <v>9</v>
      </c>
      <c r="F25" s="23">
        <v>1</v>
      </c>
      <c r="G25" s="30"/>
      <c r="H25" s="36"/>
      <c r="I25" s="13"/>
      <c r="J25" s="65">
        <v>1</v>
      </c>
      <c r="K25" s="26"/>
      <c r="L25" s="72">
        <v>43841</v>
      </c>
      <c r="M25" s="72">
        <v>44206</v>
      </c>
      <c r="N25" s="88">
        <v>8000000</v>
      </c>
      <c r="O25" s="88">
        <v>15000</v>
      </c>
      <c r="P25" s="65">
        <v>2</v>
      </c>
      <c r="Q25" s="65"/>
      <c r="R25" s="26"/>
      <c r="S25" s="110"/>
      <c r="T25" s="15"/>
      <c r="U25" s="110"/>
      <c r="V25" s="110"/>
      <c r="W25" s="110"/>
      <c r="X25" s="26"/>
    </row>
    <row r="26" spans="1:24" ht="63.95" hidden="1" customHeight="1" x14ac:dyDescent="0.25">
      <c r="A26" s="13">
        <f>A25+1</f>
        <v>21</v>
      </c>
      <c r="B26" s="15">
        <f>B25+1</f>
        <v>5</v>
      </c>
      <c r="C26" s="11" t="s">
        <v>176</v>
      </c>
      <c r="D26" s="11" t="s">
        <v>336</v>
      </c>
      <c r="E26" s="18" t="s">
        <v>9</v>
      </c>
      <c r="F26" s="23">
        <v>1</v>
      </c>
      <c r="G26" s="30"/>
      <c r="H26" s="36"/>
      <c r="I26" s="13"/>
      <c r="J26" s="65">
        <v>1</v>
      </c>
      <c r="K26" s="73"/>
      <c r="L26" s="72">
        <v>43736</v>
      </c>
      <c r="M26" s="72">
        <v>44101</v>
      </c>
      <c r="N26" s="88" t="s">
        <v>342</v>
      </c>
      <c r="O26" s="88" t="s">
        <v>343</v>
      </c>
      <c r="P26" s="65">
        <v>2</v>
      </c>
      <c r="Q26" s="65"/>
      <c r="R26" s="26"/>
      <c r="S26" s="110"/>
      <c r="T26" s="15"/>
      <c r="U26" s="110"/>
      <c r="V26" s="110"/>
      <c r="W26" s="110"/>
      <c r="X26" s="26"/>
    </row>
    <row r="27" spans="1:24" ht="63.95" hidden="1" customHeight="1" x14ac:dyDescent="0.25">
      <c r="A27" s="13">
        <f t="shared" si="1"/>
        <v>22</v>
      </c>
      <c r="B27" s="15">
        <f t="shared" si="1"/>
        <v>6</v>
      </c>
      <c r="C27" s="9" t="s">
        <v>40</v>
      </c>
      <c r="D27" s="10" t="s">
        <v>336</v>
      </c>
      <c r="E27" s="12" t="s">
        <v>9</v>
      </c>
      <c r="F27" s="22">
        <v>1</v>
      </c>
      <c r="G27" s="26"/>
      <c r="H27" s="26"/>
      <c r="I27" s="19"/>
      <c r="J27" s="65">
        <v>1</v>
      </c>
      <c r="K27" s="73"/>
      <c r="L27" s="72">
        <v>43730</v>
      </c>
      <c r="M27" s="72">
        <v>44095</v>
      </c>
      <c r="N27" s="88">
        <v>62000000</v>
      </c>
      <c r="O27" s="88">
        <v>42160</v>
      </c>
      <c r="P27" s="65">
        <v>3</v>
      </c>
      <c r="Q27" s="73"/>
      <c r="R27" s="73"/>
      <c r="S27" s="110"/>
      <c r="T27" s="15"/>
      <c r="U27" s="110"/>
      <c r="V27" s="110"/>
      <c r="W27" s="110"/>
      <c r="X27" s="26"/>
    </row>
    <row r="28" spans="1:24" ht="63.95" hidden="1" customHeight="1" x14ac:dyDescent="0.25">
      <c r="A28" s="13">
        <f t="shared" si="1"/>
        <v>23</v>
      </c>
      <c r="B28" s="15">
        <f t="shared" si="1"/>
        <v>7</v>
      </c>
      <c r="C28" s="11" t="s">
        <v>3</v>
      </c>
      <c r="D28" s="10" t="s">
        <v>336</v>
      </c>
      <c r="E28" s="12" t="s">
        <v>9</v>
      </c>
      <c r="F28" s="24">
        <v>1</v>
      </c>
      <c r="G28" s="26"/>
      <c r="H28" s="26"/>
      <c r="I28" s="19"/>
      <c r="J28" s="65">
        <v>1</v>
      </c>
      <c r="K28" s="73"/>
      <c r="L28" s="72">
        <v>43796</v>
      </c>
      <c r="M28" s="72">
        <v>44161</v>
      </c>
      <c r="N28" s="88">
        <v>10000000</v>
      </c>
      <c r="O28" s="88">
        <v>15000</v>
      </c>
      <c r="P28" s="65">
        <v>4</v>
      </c>
      <c r="Q28" s="65"/>
      <c r="R28" s="26"/>
      <c r="S28" s="110"/>
      <c r="T28" s="15"/>
      <c r="U28" s="110"/>
      <c r="V28" s="110"/>
      <c r="W28" s="110"/>
      <c r="X28" s="26"/>
    </row>
    <row r="29" spans="1:24" ht="63.95" hidden="1" customHeight="1" x14ac:dyDescent="0.25">
      <c r="A29" s="13">
        <f t="shared" si="1"/>
        <v>24</v>
      </c>
      <c r="B29" s="15">
        <f t="shared" si="1"/>
        <v>8</v>
      </c>
      <c r="C29" s="9" t="s">
        <v>6</v>
      </c>
      <c r="D29" s="10" t="s">
        <v>336</v>
      </c>
      <c r="E29" s="12" t="s">
        <v>9</v>
      </c>
      <c r="F29" s="22">
        <v>1</v>
      </c>
      <c r="G29" s="26"/>
      <c r="H29" s="26"/>
      <c r="I29" s="19"/>
      <c r="J29" s="65"/>
      <c r="K29" s="73">
        <v>1</v>
      </c>
      <c r="L29" s="70">
        <v>43500</v>
      </c>
      <c r="M29" s="70">
        <v>43864</v>
      </c>
      <c r="N29" s="88"/>
      <c r="O29" s="88"/>
      <c r="P29" s="65">
        <v>2</v>
      </c>
      <c r="Q29" s="65"/>
      <c r="R29" s="26"/>
      <c r="S29" s="110"/>
      <c r="T29" s="15"/>
      <c r="U29" s="110"/>
      <c r="V29" s="110"/>
      <c r="W29" s="110"/>
      <c r="X29" s="26"/>
    </row>
    <row r="30" spans="1:24" ht="63.95" hidden="1" customHeight="1" x14ac:dyDescent="0.25">
      <c r="A30" s="13">
        <f t="shared" si="1"/>
        <v>25</v>
      </c>
      <c r="B30" s="15">
        <f t="shared" si="1"/>
        <v>9</v>
      </c>
      <c r="C30" s="11" t="s">
        <v>99</v>
      </c>
      <c r="D30" s="100" t="s">
        <v>339</v>
      </c>
      <c r="E30" s="12" t="s">
        <v>9</v>
      </c>
      <c r="F30" s="24">
        <v>1</v>
      </c>
      <c r="G30" s="26"/>
      <c r="H30" s="26"/>
      <c r="I30" s="19"/>
      <c r="J30" s="65">
        <v>1</v>
      </c>
      <c r="K30" s="26"/>
      <c r="L30" s="64">
        <v>42323</v>
      </c>
      <c r="M30" s="64">
        <v>44149</v>
      </c>
      <c r="N30" s="88">
        <v>10000000</v>
      </c>
      <c r="O30" s="88">
        <v>55000</v>
      </c>
      <c r="P30" s="65">
        <v>3</v>
      </c>
      <c r="Q30" s="65"/>
      <c r="R30" s="26"/>
      <c r="S30" s="110"/>
      <c r="T30" s="15"/>
      <c r="U30" s="110"/>
      <c r="V30" s="110"/>
      <c r="W30" s="110"/>
      <c r="X30" s="26"/>
    </row>
    <row r="31" spans="1:24" ht="63.95" hidden="1" customHeight="1" x14ac:dyDescent="0.25">
      <c r="A31" s="13">
        <f t="shared" si="1"/>
        <v>26</v>
      </c>
      <c r="B31" s="15">
        <f t="shared" si="1"/>
        <v>10</v>
      </c>
      <c r="C31" s="11" t="s">
        <v>60</v>
      </c>
      <c r="D31" s="11" t="s">
        <v>336</v>
      </c>
      <c r="E31" s="12" t="s">
        <v>9</v>
      </c>
      <c r="F31" s="22">
        <v>1</v>
      </c>
      <c r="G31" s="26"/>
      <c r="H31" s="30"/>
      <c r="I31" s="14"/>
      <c r="J31" s="65">
        <v>1</v>
      </c>
      <c r="K31" s="26"/>
      <c r="L31" s="72">
        <v>43728</v>
      </c>
      <c r="M31" s="72">
        <v>44093</v>
      </c>
      <c r="N31" s="88">
        <v>7000000</v>
      </c>
      <c r="O31" s="88">
        <v>14000</v>
      </c>
      <c r="P31" s="65">
        <v>2</v>
      </c>
      <c r="Q31" s="65"/>
      <c r="R31" s="26"/>
      <c r="S31" s="110"/>
      <c r="T31" s="15"/>
      <c r="U31" s="110"/>
      <c r="V31" s="110"/>
      <c r="W31" s="110"/>
      <c r="X31" s="26"/>
    </row>
    <row r="32" spans="1:24" ht="63.95" hidden="1" customHeight="1" x14ac:dyDescent="0.25">
      <c r="A32" s="13">
        <f>A31+1</f>
        <v>27</v>
      </c>
      <c r="B32" s="15">
        <f>B31+1</f>
        <v>11</v>
      </c>
      <c r="C32" s="11" t="s">
        <v>180</v>
      </c>
      <c r="D32" s="11" t="s">
        <v>336</v>
      </c>
      <c r="E32" s="12" t="s">
        <v>9</v>
      </c>
      <c r="F32" s="22">
        <v>1</v>
      </c>
      <c r="G32" s="26"/>
      <c r="H32" s="37"/>
      <c r="I32" s="14"/>
      <c r="J32" s="65">
        <v>1</v>
      </c>
      <c r="K32" s="73"/>
      <c r="L32" s="72">
        <v>43797</v>
      </c>
      <c r="M32" s="72">
        <v>44162</v>
      </c>
      <c r="N32" s="88">
        <v>10000000</v>
      </c>
      <c r="O32" s="88">
        <v>26000</v>
      </c>
      <c r="P32" s="65">
        <v>2</v>
      </c>
      <c r="Q32" s="65"/>
      <c r="R32" s="26"/>
      <c r="S32" s="110"/>
      <c r="T32" s="15"/>
      <c r="U32" s="110"/>
      <c r="V32" s="110"/>
      <c r="W32" s="110"/>
      <c r="X32" s="26"/>
    </row>
    <row r="33" spans="1:24" ht="63.95" hidden="1" customHeight="1" x14ac:dyDescent="0.25">
      <c r="A33" s="13">
        <f>A32+1</f>
        <v>28</v>
      </c>
      <c r="B33" s="15">
        <f>B32+1</f>
        <v>12</v>
      </c>
      <c r="C33" s="11" t="s">
        <v>193</v>
      </c>
      <c r="D33" s="11" t="s">
        <v>336</v>
      </c>
      <c r="E33" s="12" t="s">
        <v>9</v>
      </c>
      <c r="F33" s="22">
        <v>1</v>
      </c>
      <c r="G33" s="26"/>
      <c r="H33" s="37"/>
      <c r="I33" s="14"/>
      <c r="J33" s="65">
        <v>1</v>
      </c>
      <c r="K33" s="26"/>
      <c r="L33" s="72">
        <v>43551</v>
      </c>
      <c r="M33" s="128">
        <v>43916</v>
      </c>
      <c r="N33" s="88">
        <v>5000000</v>
      </c>
      <c r="O33" s="88">
        <v>10000</v>
      </c>
      <c r="P33" s="65">
        <v>2</v>
      </c>
      <c r="Q33" s="65"/>
      <c r="R33" s="26"/>
      <c r="S33" s="110"/>
      <c r="T33" s="15"/>
      <c r="U33" s="110"/>
      <c r="V33" s="110"/>
      <c r="W33" s="110"/>
      <c r="X33" s="26"/>
    </row>
    <row r="34" spans="1:24" ht="63.95" hidden="1" customHeight="1" x14ac:dyDescent="0.25">
      <c r="A34" s="13">
        <f t="shared" ref="A34:B44" si="2">A33+1</f>
        <v>29</v>
      </c>
      <c r="B34" s="15">
        <f t="shared" si="2"/>
        <v>13</v>
      </c>
      <c r="C34" s="11" t="s">
        <v>329</v>
      </c>
      <c r="D34" s="100" t="s">
        <v>339</v>
      </c>
      <c r="E34" s="12" t="s">
        <v>9</v>
      </c>
      <c r="F34" s="22">
        <v>1</v>
      </c>
      <c r="G34" s="26"/>
      <c r="H34" s="37"/>
      <c r="I34" s="14"/>
      <c r="J34" s="65">
        <v>1</v>
      </c>
      <c r="K34" s="73"/>
      <c r="L34" s="72">
        <v>43817</v>
      </c>
      <c r="M34" s="72">
        <v>44182</v>
      </c>
      <c r="N34" s="88">
        <v>10000000</v>
      </c>
      <c r="O34" s="88">
        <v>22000</v>
      </c>
      <c r="P34" s="65">
        <v>2</v>
      </c>
      <c r="Q34" s="73"/>
      <c r="R34" s="73"/>
      <c r="S34" s="110"/>
      <c r="T34" s="15"/>
      <c r="U34" s="110"/>
      <c r="V34" s="110"/>
      <c r="W34" s="110"/>
      <c r="X34" s="26"/>
    </row>
    <row r="35" spans="1:24" ht="63.95" hidden="1" customHeight="1" x14ac:dyDescent="0.25">
      <c r="A35" s="13">
        <f t="shared" si="2"/>
        <v>30</v>
      </c>
      <c r="B35" s="15">
        <f t="shared" si="2"/>
        <v>14</v>
      </c>
      <c r="C35" s="11" t="s">
        <v>200</v>
      </c>
      <c r="D35" s="11" t="s">
        <v>336</v>
      </c>
      <c r="E35" s="12" t="s">
        <v>9</v>
      </c>
      <c r="F35" s="22">
        <v>1</v>
      </c>
      <c r="G35" s="26"/>
      <c r="H35" s="37"/>
      <c r="I35" s="14"/>
      <c r="J35" s="65">
        <v>1</v>
      </c>
      <c r="K35" s="73"/>
      <c r="L35" s="72">
        <v>43902</v>
      </c>
      <c r="M35" s="72">
        <v>44266</v>
      </c>
      <c r="N35" s="88">
        <v>10000000</v>
      </c>
      <c r="O35" s="88">
        <v>14000</v>
      </c>
      <c r="P35" s="65">
        <v>2</v>
      </c>
      <c r="Q35" s="65"/>
      <c r="R35" s="26"/>
      <c r="S35" s="110"/>
      <c r="T35" s="15"/>
      <c r="U35" s="110"/>
      <c r="V35" s="110"/>
      <c r="W35" s="110"/>
      <c r="X35" s="26"/>
    </row>
    <row r="36" spans="1:24" ht="63.95" hidden="1" customHeight="1" x14ac:dyDescent="0.25">
      <c r="A36" s="13">
        <f t="shared" si="2"/>
        <v>31</v>
      </c>
      <c r="B36" s="15">
        <f t="shared" si="2"/>
        <v>15</v>
      </c>
      <c r="C36" s="11" t="s">
        <v>204</v>
      </c>
      <c r="D36" s="11" t="s">
        <v>336</v>
      </c>
      <c r="E36" s="12" t="s">
        <v>9</v>
      </c>
      <c r="F36" s="22">
        <v>1</v>
      </c>
      <c r="G36" s="26"/>
      <c r="H36" s="37"/>
      <c r="I36" s="14"/>
      <c r="J36" s="65">
        <v>1</v>
      </c>
      <c r="K36" s="26"/>
      <c r="L36" s="72">
        <v>43534</v>
      </c>
      <c r="M36" s="128">
        <v>43899</v>
      </c>
      <c r="N36" s="88">
        <v>5000000</v>
      </c>
      <c r="O36" s="88">
        <v>7500</v>
      </c>
      <c r="P36" s="65">
        <v>2</v>
      </c>
      <c r="Q36" s="65"/>
      <c r="R36" s="26"/>
      <c r="S36" s="110"/>
      <c r="T36" s="15"/>
      <c r="U36" s="110"/>
      <c r="V36" s="110"/>
      <c r="W36" s="110"/>
      <c r="X36" s="26"/>
    </row>
    <row r="37" spans="1:24" ht="63.95" hidden="1" customHeight="1" x14ac:dyDescent="0.25">
      <c r="A37" s="13">
        <f t="shared" si="2"/>
        <v>32</v>
      </c>
      <c r="B37" s="15">
        <f t="shared" si="2"/>
        <v>16</v>
      </c>
      <c r="C37" s="11" t="s">
        <v>214</v>
      </c>
      <c r="D37" s="11" t="s">
        <v>336</v>
      </c>
      <c r="E37" s="12" t="s">
        <v>9</v>
      </c>
      <c r="F37" s="22">
        <v>1</v>
      </c>
      <c r="G37" s="26"/>
      <c r="H37" s="37"/>
      <c r="I37" s="14"/>
      <c r="J37" s="65">
        <v>1</v>
      </c>
      <c r="K37" s="67"/>
      <c r="L37" s="72">
        <v>43650</v>
      </c>
      <c r="M37" s="72">
        <v>44015</v>
      </c>
      <c r="N37" s="88">
        <v>5000000</v>
      </c>
      <c r="O37" s="88">
        <v>5000</v>
      </c>
      <c r="P37" s="65">
        <v>2</v>
      </c>
      <c r="Q37" s="65"/>
      <c r="R37" s="26"/>
      <c r="S37" s="110"/>
      <c r="T37" s="15"/>
      <c r="U37" s="110"/>
      <c r="V37" s="110"/>
      <c r="W37" s="110"/>
      <c r="X37" s="26"/>
    </row>
    <row r="38" spans="1:24" ht="63.95" hidden="1" customHeight="1" x14ac:dyDescent="0.25">
      <c r="A38" s="13">
        <f t="shared" si="2"/>
        <v>33</v>
      </c>
      <c r="B38" s="15">
        <f t="shared" si="2"/>
        <v>17</v>
      </c>
      <c r="C38" s="11" t="s">
        <v>229</v>
      </c>
      <c r="D38" s="11" t="s">
        <v>336</v>
      </c>
      <c r="E38" s="12" t="s">
        <v>9</v>
      </c>
      <c r="F38" s="22">
        <v>1</v>
      </c>
      <c r="G38" s="26"/>
      <c r="H38" s="37"/>
      <c r="I38" s="14"/>
      <c r="J38" s="65">
        <v>1</v>
      </c>
      <c r="K38" s="67"/>
      <c r="L38" s="72">
        <v>43637</v>
      </c>
      <c r="M38" s="72">
        <v>44002</v>
      </c>
      <c r="N38" s="88" t="s">
        <v>314</v>
      </c>
      <c r="O38" s="88" t="s">
        <v>315</v>
      </c>
      <c r="P38" s="65">
        <v>2</v>
      </c>
      <c r="Q38" s="65"/>
      <c r="R38" s="26"/>
      <c r="S38" s="110"/>
      <c r="T38" s="15"/>
      <c r="U38" s="110"/>
      <c r="V38" s="110"/>
      <c r="W38" s="110"/>
      <c r="X38" s="26"/>
    </row>
    <row r="39" spans="1:24" ht="63.95" hidden="1" customHeight="1" x14ac:dyDescent="0.25">
      <c r="A39" s="13">
        <f t="shared" si="2"/>
        <v>34</v>
      </c>
      <c r="B39" s="15">
        <f t="shared" si="2"/>
        <v>18</v>
      </c>
      <c r="C39" s="11" t="s">
        <v>231</v>
      </c>
      <c r="D39" s="11" t="s">
        <v>336</v>
      </c>
      <c r="E39" s="12" t="s">
        <v>9</v>
      </c>
      <c r="F39" s="22">
        <v>1</v>
      </c>
      <c r="G39" s="26"/>
      <c r="H39" s="37"/>
      <c r="I39" s="14"/>
      <c r="J39" s="65">
        <v>1</v>
      </c>
      <c r="K39" s="67"/>
      <c r="L39" s="72">
        <v>43624</v>
      </c>
      <c r="M39" s="72">
        <v>43989</v>
      </c>
      <c r="N39" s="88">
        <v>5000000</v>
      </c>
      <c r="O39" s="88">
        <v>9000</v>
      </c>
      <c r="P39" s="65">
        <v>2</v>
      </c>
      <c r="Q39" s="65"/>
      <c r="R39" s="26"/>
      <c r="S39" s="110"/>
      <c r="T39" s="15"/>
      <c r="U39" s="110"/>
      <c r="V39" s="110"/>
      <c r="W39" s="110"/>
      <c r="X39" s="26"/>
    </row>
    <row r="40" spans="1:24" ht="63.95" hidden="1" customHeight="1" x14ac:dyDescent="0.25">
      <c r="A40" s="13">
        <f t="shared" si="2"/>
        <v>35</v>
      </c>
      <c r="B40" s="15">
        <f t="shared" si="2"/>
        <v>19</v>
      </c>
      <c r="C40" s="11" t="s">
        <v>238</v>
      </c>
      <c r="D40" s="11" t="s">
        <v>336</v>
      </c>
      <c r="E40" s="12" t="s">
        <v>9</v>
      </c>
      <c r="F40" s="22">
        <v>1</v>
      </c>
      <c r="G40" s="26"/>
      <c r="H40" s="37"/>
      <c r="I40" s="14"/>
      <c r="J40" s="65">
        <v>1</v>
      </c>
      <c r="K40" s="67"/>
      <c r="L40" s="72">
        <v>43643</v>
      </c>
      <c r="M40" s="72">
        <v>44008</v>
      </c>
      <c r="N40" s="88">
        <v>5000000</v>
      </c>
      <c r="O40" s="88">
        <v>15500</v>
      </c>
      <c r="P40" s="65">
        <v>2</v>
      </c>
      <c r="Q40" s="73"/>
      <c r="R40" s="73"/>
      <c r="S40" s="110"/>
      <c r="T40" s="15"/>
      <c r="U40" s="110"/>
      <c r="V40" s="110"/>
      <c r="W40" s="110"/>
      <c r="X40" s="26"/>
    </row>
    <row r="41" spans="1:24" ht="63.95" hidden="1" customHeight="1" x14ac:dyDescent="0.25">
      <c r="A41" s="13">
        <f t="shared" si="2"/>
        <v>36</v>
      </c>
      <c r="B41" s="15">
        <f t="shared" si="2"/>
        <v>20</v>
      </c>
      <c r="C41" s="11" t="s">
        <v>245</v>
      </c>
      <c r="D41" s="11" t="s">
        <v>336</v>
      </c>
      <c r="E41" s="12" t="s">
        <v>9</v>
      </c>
      <c r="F41" s="22">
        <v>1</v>
      </c>
      <c r="G41" s="26"/>
      <c r="H41" s="37"/>
      <c r="I41" s="14"/>
      <c r="J41" s="65">
        <v>1</v>
      </c>
      <c r="K41" s="67"/>
      <c r="L41" s="72">
        <v>43692</v>
      </c>
      <c r="M41" s="72">
        <v>44057</v>
      </c>
      <c r="N41" s="88">
        <v>5000000</v>
      </c>
      <c r="O41" s="88">
        <v>7000</v>
      </c>
      <c r="P41" s="65">
        <v>2</v>
      </c>
      <c r="Q41" s="65"/>
      <c r="R41" s="26"/>
      <c r="S41" s="110"/>
      <c r="T41" s="15"/>
      <c r="U41" s="110"/>
      <c r="V41" s="110"/>
      <c r="W41" s="110"/>
      <c r="X41" s="26"/>
    </row>
    <row r="42" spans="1:24" ht="63.95" customHeight="1" x14ac:dyDescent="0.25">
      <c r="A42" s="13">
        <f>A41+1</f>
        <v>37</v>
      </c>
      <c r="B42" s="15">
        <v>2</v>
      </c>
      <c r="C42" s="11" t="s">
        <v>255</v>
      </c>
      <c r="D42" s="11" t="s">
        <v>336</v>
      </c>
      <c r="E42" s="12" t="s">
        <v>9</v>
      </c>
      <c r="F42" s="22">
        <v>1</v>
      </c>
      <c r="G42" s="26"/>
      <c r="H42" s="37"/>
      <c r="I42" s="14"/>
      <c r="J42" s="65">
        <v>1</v>
      </c>
      <c r="K42" s="73"/>
      <c r="L42" s="72">
        <v>43575</v>
      </c>
      <c r="M42" s="134">
        <v>43940</v>
      </c>
      <c r="N42" s="88">
        <v>20000000</v>
      </c>
      <c r="O42" s="88">
        <v>30000</v>
      </c>
      <c r="P42" s="65">
        <v>2</v>
      </c>
      <c r="Q42" s="65"/>
      <c r="R42" s="26"/>
      <c r="S42" s="110"/>
      <c r="T42" s="15"/>
      <c r="U42" s="110"/>
      <c r="V42" s="110"/>
      <c r="W42" s="110"/>
      <c r="X42" s="26"/>
    </row>
    <row r="43" spans="1:24" ht="63.95" hidden="1" customHeight="1" x14ac:dyDescent="0.25">
      <c r="A43" s="13">
        <f>A42+1</f>
        <v>38</v>
      </c>
      <c r="B43" s="15">
        <f t="shared" si="2"/>
        <v>3</v>
      </c>
      <c r="C43" s="11" t="s">
        <v>260</v>
      </c>
      <c r="D43" s="11" t="s">
        <v>336</v>
      </c>
      <c r="E43" s="12" t="s">
        <v>9</v>
      </c>
      <c r="F43" s="22">
        <v>1</v>
      </c>
      <c r="G43" s="26"/>
      <c r="H43" s="37"/>
      <c r="I43" s="14"/>
      <c r="J43" s="65">
        <v>1</v>
      </c>
      <c r="K43" s="73"/>
      <c r="L43" s="72">
        <v>43782</v>
      </c>
      <c r="M43" s="72">
        <v>44147</v>
      </c>
      <c r="N43" s="88">
        <v>10000000</v>
      </c>
      <c r="O43" s="88">
        <v>18700</v>
      </c>
      <c r="P43" s="65">
        <v>2</v>
      </c>
      <c r="Q43" s="65"/>
      <c r="R43" s="26"/>
      <c r="S43" s="110"/>
      <c r="T43" s="15"/>
      <c r="U43" s="110"/>
      <c r="V43" s="110"/>
      <c r="W43" s="110"/>
      <c r="X43" s="26"/>
    </row>
    <row r="44" spans="1:24" ht="63.95" hidden="1" customHeight="1" x14ac:dyDescent="0.25">
      <c r="A44" s="13">
        <f>A43+1</f>
        <v>39</v>
      </c>
      <c r="B44" s="15">
        <f t="shared" si="2"/>
        <v>4</v>
      </c>
      <c r="C44" s="11" t="s">
        <v>284</v>
      </c>
      <c r="D44" s="11" t="s">
        <v>336</v>
      </c>
      <c r="E44" s="12" t="s">
        <v>9</v>
      </c>
      <c r="F44" s="22">
        <v>1</v>
      </c>
      <c r="G44" s="26"/>
      <c r="H44" s="37"/>
      <c r="I44" s="14"/>
      <c r="J44" s="65">
        <v>1</v>
      </c>
      <c r="K44" s="73"/>
      <c r="L44" s="72">
        <v>43820</v>
      </c>
      <c r="M44" s="72">
        <v>44185</v>
      </c>
      <c r="N44" s="88">
        <v>5000000</v>
      </c>
      <c r="O44" s="88">
        <v>10000</v>
      </c>
      <c r="P44" s="65">
        <v>2</v>
      </c>
      <c r="Q44" s="65"/>
      <c r="R44" s="26"/>
      <c r="S44" s="110"/>
      <c r="T44" s="15"/>
      <c r="U44" s="110"/>
      <c r="V44" s="110"/>
      <c r="W44" s="110"/>
      <c r="X44" s="26"/>
    </row>
    <row r="45" spans="1:24" ht="63.95" hidden="1" customHeight="1" x14ac:dyDescent="0.25">
      <c r="A45" s="13">
        <f t="shared" ref="A45:B57" si="3">A44+1</f>
        <v>40</v>
      </c>
      <c r="B45" s="15">
        <f t="shared" si="3"/>
        <v>5</v>
      </c>
      <c r="C45" s="84" t="s">
        <v>37</v>
      </c>
      <c r="D45" s="11" t="s">
        <v>336</v>
      </c>
      <c r="E45" s="19" t="s">
        <v>9</v>
      </c>
      <c r="F45" s="23">
        <v>1</v>
      </c>
      <c r="G45" s="26"/>
      <c r="H45" s="26"/>
      <c r="I45" s="34"/>
      <c r="J45" s="65">
        <v>1</v>
      </c>
      <c r="K45" s="73"/>
      <c r="L45" s="72">
        <v>43670</v>
      </c>
      <c r="M45" s="72">
        <v>44035</v>
      </c>
      <c r="N45" s="88">
        <v>6000000</v>
      </c>
      <c r="O45" s="88">
        <v>12000</v>
      </c>
      <c r="P45" s="65">
        <v>2</v>
      </c>
      <c r="Q45" s="65"/>
      <c r="R45" s="26"/>
      <c r="S45" s="110"/>
      <c r="T45" s="15"/>
      <c r="U45" s="110"/>
      <c r="V45" s="110"/>
      <c r="W45" s="110"/>
      <c r="X45" s="26"/>
    </row>
    <row r="46" spans="1:24" ht="63.95" customHeight="1" x14ac:dyDescent="0.25">
      <c r="A46" s="13">
        <f t="shared" si="3"/>
        <v>41</v>
      </c>
      <c r="B46" s="15">
        <v>3</v>
      </c>
      <c r="C46" s="84" t="s">
        <v>192</v>
      </c>
      <c r="D46" s="11" t="s">
        <v>336</v>
      </c>
      <c r="E46" s="12" t="s">
        <v>9</v>
      </c>
      <c r="F46" s="22">
        <v>1</v>
      </c>
      <c r="G46" s="26"/>
      <c r="H46" s="37"/>
      <c r="I46" s="14"/>
      <c r="J46" s="65">
        <v>1</v>
      </c>
      <c r="K46" s="67"/>
      <c r="L46" s="72">
        <v>43583</v>
      </c>
      <c r="M46" s="134">
        <v>43948</v>
      </c>
      <c r="N46" s="88">
        <v>10000000</v>
      </c>
      <c r="O46" s="88">
        <v>33000</v>
      </c>
      <c r="P46" s="65">
        <v>2</v>
      </c>
      <c r="Q46" s="65"/>
      <c r="R46" s="26"/>
      <c r="S46" s="110"/>
      <c r="T46" s="15"/>
      <c r="U46" s="110"/>
      <c r="V46" s="110"/>
      <c r="W46" s="110"/>
      <c r="X46" s="26"/>
    </row>
    <row r="47" spans="1:24" ht="63.95" hidden="1" customHeight="1" x14ac:dyDescent="0.25">
      <c r="A47" s="13">
        <f t="shared" si="3"/>
        <v>42</v>
      </c>
      <c r="B47" s="15">
        <f t="shared" si="3"/>
        <v>4</v>
      </c>
      <c r="C47" s="85" t="s">
        <v>123</v>
      </c>
      <c r="D47" s="10" t="s">
        <v>336</v>
      </c>
      <c r="E47" s="18" t="s">
        <v>9</v>
      </c>
      <c r="F47" s="23">
        <v>1</v>
      </c>
      <c r="G47" s="26"/>
      <c r="H47" s="36"/>
      <c r="I47" s="13"/>
      <c r="J47" s="65">
        <v>1</v>
      </c>
      <c r="K47" s="65"/>
      <c r="L47" s="64">
        <v>43742</v>
      </c>
      <c r="M47" s="64">
        <v>44107</v>
      </c>
      <c r="N47" s="88">
        <v>5000000</v>
      </c>
      <c r="O47" s="88">
        <v>10000</v>
      </c>
      <c r="P47" s="65">
        <v>3</v>
      </c>
      <c r="Q47" s="65"/>
      <c r="R47" s="26"/>
      <c r="S47" s="110"/>
      <c r="T47" s="15"/>
      <c r="U47" s="110"/>
      <c r="V47" s="110"/>
      <c r="W47" s="110"/>
      <c r="X47" s="26"/>
    </row>
    <row r="48" spans="1:24" ht="63.95" hidden="1" customHeight="1" x14ac:dyDescent="0.25">
      <c r="A48" s="13">
        <f t="shared" si="3"/>
        <v>43</v>
      </c>
      <c r="B48" s="15">
        <f t="shared" si="3"/>
        <v>5</v>
      </c>
      <c r="C48" s="9" t="s">
        <v>266</v>
      </c>
      <c r="D48" s="126" t="s">
        <v>333</v>
      </c>
      <c r="E48" s="18" t="s">
        <v>9</v>
      </c>
      <c r="F48" s="23">
        <v>1</v>
      </c>
      <c r="G48" s="26"/>
      <c r="H48" s="36"/>
      <c r="I48" s="13"/>
      <c r="J48" s="65">
        <v>1</v>
      </c>
      <c r="K48" s="86"/>
      <c r="L48" s="72">
        <v>43535</v>
      </c>
      <c r="M48" s="128">
        <v>43900</v>
      </c>
      <c r="N48" s="88">
        <v>5000000</v>
      </c>
      <c r="O48" s="88">
        <v>15000</v>
      </c>
      <c r="P48" s="65">
        <v>2</v>
      </c>
      <c r="Q48" s="65"/>
      <c r="R48" s="26"/>
      <c r="S48" s="110"/>
      <c r="T48" s="15"/>
      <c r="U48" s="110"/>
      <c r="V48" s="110"/>
      <c r="W48" s="110"/>
      <c r="X48" s="26"/>
    </row>
    <row r="49" spans="1:24" ht="63.95" customHeight="1" x14ac:dyDescent="0.25">
      <c r="A49" s="13">
        <f t="shared" si="3"/>
        <v>44</v>
      </c>
      <c r="B49" s="15">
        <v>4</v>
      </c>
      <c r="C49" s="9" t="s">
        <v>292</v>
      </c>
      <c r="D49" s="10" t="s">
        <v>336</v>
      </c>
      <c r="E49" s="18" t="s">
        <v>9</v>
      </c>
      <c r="F49" s="23">
        <v>1</v>
      </c>
      <c r="G49" s="26"/>
      <c r="H49" s="36"/>
      <c r="I49" s="13"/>
      <c r="J49" s="65">
        <v>1</v>
      </c>
      <c r="K49" s="86"/>
      <c r="L49" s="72">
        <v>43557</v>
      </c>
      <c r="M49" s="134">
        <v>43922</v>
      </c>
      <c r="N49" s="88">
        <v>5000000</v>
      </c>
      <c r="O49" s="88">
        <v>8000</v>
      </c>
      <c r="P49" s="65">
        <v>2</v>
      </c>
      <c r="Q49" s="65"/>
      <c r="R49" s="26"/>
      <c r="S49" s="110"/>
      <c r="T49" s="15"/>
      <c r="U49" s="110"/>
      <c r="V49" s="110"/>
      <c r="W49" s="110"/>
      <c r="X49" s="26"/>
    </row>
    <row r="50" spans="1:24" ht="63.95" hidden="1" customHeight="1" x14ac:dyDescent="0.25">
      <c r="A50" s="13">
        <f t="shared" si="3"/>
        <v>45</v>
      </c>
      <c r="B50" s="15">
        <f t="shared" si="3"/>
        <v>5</v>
      </c>
      <c r="C50" s="9" t="s">
        <v>306</v>
      </c>
      <c r="D50" s="10" t="s">
        <v>336</v>
      </c>
      <c r="E50" s="18" t="s">
        <v>9</v>
      </c>
      <c r="F50" s="23">
        <v>1</v>
      </c>
      <c r="G50" s="26"/>
      <c r="H50" s="36"/>
      <c r="I50" s="13"/>
      <c r="J50" s="65">
        <v>1</v>
      </c>
      <c r="K50" s="86"/>
      <c r="L50" s="72">
        <v>43598</v>
      </c>
      <c r="M50" s="64">
        <v>43963</v>
      </c>
      <c r="N50" s="88">
        <v>6000000</v>
      </c>
      <c r="O50" s="88">
        <v>9000</v>
      </c>
      <c r="P50" s="65"/>
      <c r="Q50" s="65"/>
      <c r="R50" s="26"/>
      <c r="S50" s="110"/>
      <c r="T50" s="15"/>
      <c r="U50" s="110"/>
      <c r="V50" s="110"/>
      <c r="W50" s="110"/>
      <c r="X50" s="26"/>
    </row>
    <row r="51" spans="1:24" ht="63.95" customHeight="1" x14ac:dyDescent="0.25">
      <c r="A51" s="13">
        <f t="shared" si="3"/>
        <v>46</v>
      </c>
      <c r="B51" s="15">
        <v>5</v>
      </c>
      <c r="C51" s="9" t="s">
        <v>307</v>
      </c>
      <c r="D51" s="126" t="s">
        <v>333</v>
      </c>
      <c r="E51" s="18" t="s">
        <v>9</v>
      </c>
      <c r="F51" s="23">
        <v>1</v>
      </c>
      <c r="G51" s="26"/>
      <c r="H51" s="36"/>
      <c r="I51" s="13"/>
      <c r="J51" s="65">
        <v>1</v>
      </c>
      <c r="K51" s="86"/>
      <c r="L51" s="72">
        <v>43579</v>
      </c>
      <c r="M51" s="134">
        <v>43944</v>
      </c>
      <c r="N51" s="88">
        <v>5000000</v>
      </c>
      <c r="O51" s="88">
        <v>8000</v>
      </c>
      <c r="P51" s="65"/>
      <c r="Q51" s="65"/>
      <c r="R51" s="26"/>
      <c r="S51" s="110"/>
      <c r="T51" s="15"/>
      <c r="U51" s="110"/>
      <c r="V51" s="110"/>
      <c r="W51" s="110"/>
      <c r="X51" s="26"/>
    </row>
    <row r="52" spans="1:24" ht="63.95" hidden="1" customHeight="1" x14ac:dyDescent="0.25">
      <c r="A52" s="13">
        <f t="shared" si="3"/>
        <v>47</v>
      </c>
      <c r="B52" s="15">
        <f t="shared" si="3"/>
        <v>6</v>
      </c>
      <c r="C52" s="9" t="s">
        <v>310</v>
      </c>
      <c r="D52" s="10" t="s">
        <v>336</v>
      </c>
      <c r="E52" s="18" t="s">
        <v>9</v>
      </c>
      <c r="F52" s="23">
        <v>1</v>
      </c>
      <c r="G52" s="26"/>
      <c r="H52" s="36"/>
      <c r="I52" s="13"/>
      <c r="J52" s="65">
        <v>1</v>
      </c>
      <c r="K52" s="86"/>
      <c r="L52" s="72">
        <v>43600</v>
      </c>
      <c r="M52" s="64">
        <v>43965</v>
      </c>
      <c r="N52" s="88">
        <v>10000000</v>
      </c>
      <c r="O52" s="88">
        <v>15000</v>
      </c>
      <c r="P52" s="65"/>
      <c r="Q52" s="65"/>
      <c r="R52" s="26"/>
      <c r="S52" s="110"/>
      <c r="T52" s="15"/>
      <c r="U52" s="110"/>
      <c r="V52" s="110"/>
      <c r="W52" s="110"/>
      <c r="X52" s="26"/>
    </row>
    <row r="53" spans="1:24" ht="63.95" hidden="1" customHeight="1" x14ac:dyDescent="0.25">
      <c r="A53" s="13">
        <f t="shared" si="3"/>
        <v>48</v>
      </c>
      <c r="B53" s="15">
        <f t="shared" si="3"/>
        <v>7</v>
      </c>
      <c r="C53" s="9" t="s">
        <v>313</v>
      </c>
      <c r="D53" s="10" t="s">
        <v>336</v>
      </c>
      <c r="E53" s="18" t="s">
        <v>9</v>
      </c>
      <c r="F53" s="23">
        <v>1</v>
      </c>
      <c r="G53" s="26"/>
      <c r="H53" s="36"/>
      <c r="I53" s="13"/>
      <c r="J53" s="65">
        <v>1</v>
      </c>
      <c r="K53" s="86"/>
      <c r="L53" s="72">
        <v>43684</v>
      </c>
      <c r="M53" s="64">
        <v>44049</v>
      </c>
      <c r="N53" s="88">
        <v>5000000</v>
      </c>
      <c r="O53" s="88">
        <v>7000</v>
      </c>
      <c r="P53" s="65"/>
      <c r="Q53" s="65"/>
      <c r="R53" s="26"/>
      <c r="S53" s="110"/>
      <c r="T53" s="15"/>
      <c r="U53" s="110"/>
      <c r="V53" s="110"/>
      <c r="W53" s="110"/>
      <c r="X53" s="26"/>
    </row>
    <row r="54" spans="1:24" ht="63.95" hidden="1" customHeight="1" x14ac:dyDescent="0.25">
      <c r="A54" s="13">
        <f t="shared" si="3"/>
        <v>49</v>
      </c>
      <c r="B54" s="15">
        <f t="shared" si="3"/>
        <v>8</v>
      </c>
      <c r="C54" s="9" t="s">
        <v>323</v>
      </c>
      <c r="D54" s="10" t="s">
        <v>336</v>
      </c>
      <c r="E54" s="18" t="s">
        <v>9</v>
      </c>
      <c r="F54" s="23">
        <v>1</v>
      </c>
      <c r="G54" s="26"/>
      <c r="H54" s="36"/>
      <c r="I54" s="13"/>
      <c r="J54" s="65">
        <v>1</v>
      </c>
      <c r="K54" s="86"/>
      <c r="L54" s="72">
        <v>43636</v>
      </c>
      <c r="M54" s="64">
        <v>44001</v>
      </c>
      <c r="N54" s="88">
        <v>5000000</v>
      </c>
      <c r="O54" s="88">
        <v>9000</v>
      </c>
      <c r="P54" s="65"/>
      <c r="Q54" s="65"/>
      <c r="R54" s="26"/>
      <c r="S54" s="110"/>
      <c r="T54" s="15"/>
      <c r="U54" s="110"/>
      <c r="V54" s="110"/>
      <c r="W54" s="110"/>
      <c r="X54" s="26"/>
    </row>
    <row r="55" spans="1:24" ht="63.95" hidden="1" customHeight="1" x14ac:dyDescent="0.25">
      <c r="A55" s="13">
        <f t="shared" si="3"/>
        <v>50</v>
      </c>
      <c r="B55" s="15">
        <f t="shared" si="3"/>
        <v>9</v>
      </c>
      <c r="C55" s="9" t="s">
        <v>322</v>
      </c>
      <c r="D55" s="10" t="s">
        <v>336</v>
      </c>
      <c r="E55" s="18" t="s">
        <v>9</v>
      </c>
      <c r="F55" s="23">
        <v>1</v>
      </c>
      <c r="G55" s="26"/>
      <c r="H55" s="36"/>
      <c r="I55" s="13"/>
      <c r="J55" s="65">
        <v>1</v>
      </c>
      <c r="K55" s="86"/>
      <c r="L55" s="72">
        <v>43713</v>
      </c>
      <c r="M55" s="64">
        <v>44078</v>
      </c>
      <c r="N55" s="88">
        <v>5000000</v>
      </c>
      <c r="O55" s="88">
        <v>10000</v>
      </c>
      <c r="P55" s="65"/>
      <c r="Q55" s="65"/>
      <c r="R55" s="26"/>
      <c r="S55" s="110"/>
      <c r="T55" s="15"/>
      <c r="U55" s="110"/>
      <c r="V55" s="110"/>
      <c r="W55" s="110"/>
      <c r="X55" s="26"/>
    </row>
    <row r="56" spans="1:24" ht="63.95" hidden="1" customHeight="1" x14ac:dyDescent="0.25">
      <c r="A56" s="13">
        <f t="shared" si="3"/>
        <v>51</v>
      </c>
      <c r="B56" s="15">
        <f t="shared" si="3"/>
        <v>10</v>
      </c>
      <c r="C56" s="9" t="s">
        <v>331</v>
      </c>
      <c r="D56" s="10" t="s">
        <v>336</v>
      </c>
      <c r="E56" s="18" t="s">
        <v>9</v>
      </c>
      <c r="F56" s="23">
        <v>1</v>
      </c>
      <c r="G56" s="26"/>
      <c r="H56" s="36"/>
      <c r="I56" s="13"/>
      <c r="J56" s="65">
        <v>1</v>
      </c>
      <c r="K56" s="86"/>
      <c r="L56" s="72">
        <v>43780</v>
      </c>
      <c r="M56" s="64">
        <v>44145</v>
      </c>
      <c r="N56" s="88">
        <v>5000000</v>
      </c>
      <c r="O56" s="88">
        <v>7850</v>
      </c>
      <c r="P56" s="65">
        <v>2</v>
      </c>
      <c r="Q56" s="65"/>
      <c r="R56" s="26"/>
      <c r="S56" s="110"/>
      <c r="T56" s="15"/>
      <c r="U56" s="110"/>
      <c r="V56" s="110"/>
      <c r="W56" s="110"/>
      <c r="X56" s="26"/>
    </row>
    <row r="57" spans="1:24" ht="63.95" hidden="1" customHeight="1" x14ac:dyDescent="0.25">
      <c r="A57" s="13">
        <f t="shared" si="3"/>
        <v>52</v>
      </c>
      <c r="B57" s="15">
        <f t="shared" si="3"/>
        <v>11</v>
      </c>
      <c r="C57" s="9" t="s">
        <v>345</v>
      </c>
      <c r="D57" s="126" t="s">
        <v>333</v>
      </c>
      <c r="E57" s="18" t="s">
        <v>9</v>
      </c>
      <c r="F57" s="23">
        <v>1</v>
      </c>
      <c r="G57" s="26"/>
      <c r="H57" s="36"/>
      <c r="I57" s="13"/>
      <c r="J57" s="65">
        <v>1</v>
      </c>
      <c r="K57" s="86"/>
      <c r="L57" s="72">
        <v>43873</v>
      </c>
      <c r="M57" s="64">
        <v>43872</v>
      </c>
      <c r="N57" s="88">
        <v>5000000</v>
      </c>
      <c r="O57" s="88">
        <v>7000</v>
      </c>
      <c r="P57" s="65"/>
      <c r="Q57" s="65"/>
      <c r="R57" s="26"/>
      <c r="S57" s="110"/>
      <c r="T57" s="15"/>
      <c r="U57" s="110"/>
      <c r="V57" s="110"/>
      <c r="W57" s="110"/>
      <c r="X57" s="26"/>
    </row>
    <row r="58" spans="1:24" ht="63.95" hidden="1" customHeight="1" x14ac:dyDescent="0.25">
      <c r="A58" s="26"/>
      <c r="B58" s="15" t="s">
        <v>45</v>
      </c>
      <c r="C58" s="11" t="s">
        <v>45</v>
      </c>
      <c r="D58" s="11" t="s">
        <v>45</v>
      </c>
      <c r="E58" s="18" t="s">
        <v>45</v>
      </c>
      <c r="F58" s="22">
        <v>0</v>
      </c>
      <c r="G58" s="26"/>
      <c r="H58" s="26"/>
      <c r="I58" s="34"/>
      <c r="J58" s="26"/>
      <c r="K58" s="26"/>
      <c r="L58" s="65"/>
      <c r="M58" s="65"/>
      <c r="N58" s="88"/>
      <c r="O58" s="88"/>
      <c r="P58" s="65"/>
      <c r="Q58" s="65"/>
      <c r="R58" s="26"/>
      <c r="S58" s="26"/>
      <c r="T58" s="26"/>
      <c r="U58" s="26"/>
      <c r="V58" s="26"/>
      <c r="W58" s="26"/>
      <c r="X58" s="26"/>
    </row>
    <row r="59" spans="1:24" ht="63.95" hidden="1" customHeight="1" x14ac:dyDescent="0.25">
      <c r="A59" s="41"/>
      <c r="B59" s="42" t="s">
        <v>45</v>
      </c>
      <c r="C59" s="43" t="s">
        <v>42</v>
      </c>
      <c r="D59" s="43" t="s">
        <v>45</v>
      </c>
      <c r="E59" s="44" t="s">
        <v>9</v>
      </c>
      <c r="F59" s="45">
        <f t="shared" ref="F59:K59" si="4">SUM(F6:F58)</f>
        <v>52</v>
      </c>
      <c r="G59" s="46">
        <f t="shared" si="4"/>
        <v>0</v>
      </c>
      <c r="H59" s="47">
        <f t="shared" si="4"/>
        <v>0</v>
      </c>
      <c r="I59" s="48">
        <f t="shared" si="4"/>
        <v>0</v>
      </c>
      <c r="J59" s="48">
        <f t="shared" si="4"/>
        <v>50</v>
      </c>
      <c r="K59" s="68">
        <f t="shared" si="4"/>
        <v>2</v>
      </c>
      <c r="L59" s="48"/>
      <c r="M59" s="68"/>
      <c r="N59" s="92">
        <f t="shared" ref="N59:R59" si="5">SUM(N6:N58)</f>
        <v>708000000</v>
      </c>
      <c r="O59" s="92">
        <f t="shared" si="5"/>
        <v>984908</v>
      </c>
      <c r="P59" s="48">
        <f t="shared" si="5"/>
        <v>115</v>
      </c>
      <c r="Q59" s="68">
        <f t="shared" si="5"/>
        <v>2</v>
      </c>
      <c r="R59" s="68">
        <f t="shared" si="5"/>
        <v>2</v>
      </c>
      <c r="S59" s="48"/>
      <c r="T59" s="26"/>
      <c r="U59" s="26"/>
      <c r="V59" s="48">
        <f>SUM(V6:V58)</f>
        <v>0</v>
      </c>
      <c r="W59" s="48">
        <f>SUM(W6:W58)</f>
        <v>0</v>
      </c>
      <c r="X59" s="26"/>
    </row>
    <row r="60" spans="1:24" ht="63.95" hidden="1" customHeight="1" x14ac:dyDescent="0.25">
      <c r="A60" s="13">
        <f>A57+1</f>
        <v>53</v>
      </c>
      <c r="B60" s="15">
        <v>1</v>
      </c>
      <c r="C60" s="11" t="s">
        <v>21</v>
      </c>
      <c r="D60" s="11" t="s">
        <v>336</v>
      </c>
      <c r="E60" s="18" t="s">
        <v>15</v>
      </c>
      <c r="F60" s="24">
        <v>1</v>
      </c>
      <c r="G60" s="26"/>
      <c r="H60" s="26"/>
      <c r="I60" s="19"/>
      <c r="J60" s="65"/>
      <c r="K60" s="73">
        <v>1</v>
      </c>
      <c r="L60" s="70">
        <v>43525</v>
      </c>
      <c r="M60" s="70">
        <v>43889</v>
      </c>
      <c r="N60" s="88"/>
      <c r="O60" s="88"/>
      <c r="P60" s="65">
        <v>3</v>
      </c>
      <c r="Q60" s="65"/>
      <c r="R60" s="26"/>
      <c r="S60" s="110"/>
      <c r="T60" s="15"/>
      <c r="U60" s="110"/>
      <c r="V60" s="110"/>
      <c r="W60" s="110"/>
      <c r="X60" s="26"/>
    </row>
    <row r="61" spans="1:24" ht="63.95" hidden="1" customHeight="1" x14ac:dyDescent="0.25">
      <c r="A61" s="13">
        <f t="shared" ref="A61:B76" si="6">A60+1</f>
        <v>54</v>
      </c>
      <c r="B61" s="15">
        <f t="shared" si="6"/>
        <v>2</v>
      </c>
      <c r="C61" s="11" t="s">
        <v>72</v>
      </c>
      <c r="D61" s="11" t="s">
        <v>336</v>
      </c>
      <c r="E61" s="18" t="s">
        <v>15</v>
      </c>
      <c r="F61" s="23">
        <v>1</v>
      </c>
      <c r="G61" s="30"/>
      <c r="H61" s="30"/>
      <c r="I61" s="13"/>
      <c r="J61" s="65">
        <v>1</v>
      </c>
      <c r="K61" s="73"/>
      <c r="L61" s="72">
        <v>43665</v>
      </c>
      <c r="M61" s="72">
        <v>44030</v>
      </c>
      <c r="N61" s="88">
        <v>5000000</v>
      </c>
      <c r="O61" s="88">
        <v>10000</v>
      </c>
      <c r="P61" s="65">
        <v>2</v>
      </c>
      <c r="Q61" s="73"/>
      <c r="R61" s="73"/>
      <c r="S61" s="110"/>
      <c r="T61" s="15"/>
      <c r="U61" s="110"/>
      <c r="V61" s="110"/>
      <c r="W61" s="110"/>
      <c r="X61" s="26"/>
    </row>
    <row r="62" spans="1:24" ht="63.95" customHeight="1" x14ac:dyDescent="0.25">
      <c r="A62" s="13">
        <f t="shared" si="6"/>
        <v>55</v>
      </c>
      <c r="B62" s="15">
        <v>1</v>
      </c>
      <c r="C62" s="11" t="s">
        <v>80</v>
      </c>
      <c r="D62" s="11" t="s">
        <v>336</v>
      </c>
      <c r="E62" s="18" t="s">
        <v>15</v>
      </c>
      <c r="F62" s="23">
        <v>1</v>
      </c>
      <c r="G62" s="30"/>
      <c r="H62" s="36"/>
      <c r="I62" s="13"/>
      <c r="J62" s="65">
        <v>1</v>
      </c>
      <c r="K62" s="65"/>
      <c r="L62" s="64">
        <v>43560</v>
      </c>
      <c r="M62" s="134">
        <v>43925</v>
      </c>
      <c r="N62" s="88">
        <v>10000000</v>
      </c>
      <c r="O62" s="88">
        <v>24000</v>
      </c>
      <c r="P62" s="65">
        <v>2</v>
      </c>
      <c r="Q62" s="65"/>
      <c r="R62" s="26"/>
      <c r="S62" s="110"/>
      <c r="T62" s="15"/>
      <c r="U62" s="110"/>
      <c r="V62" s="110"/>
      <c r="W62" s="110"/>
      <c r="X62" s="26"/>
    </row>
    <row r="63" spans="1:24" ht="63.95" hidden="1" customHeight="1" x14ac:dyDescent="0.25">
      <c r="A63" s="13">
        <f t="shared" si="6"/>
        <v>56</v>
      </c>
      <c r="B63" s="15">
        <f t="shared" si="6"/>
        <v>2</v>
      </c>
      <c r="C63" s="11" t="s">
        <v>87</v>
      </c>
      <c r="D63" s="11" t="s">
        <v>336</v>
      </c>
      <c r="E63" s="18" t="s">
        <v>15</v>
      </c>
      <c r="F63" s="23">
        <v>1</v>
      </c>
      <c r="G63" s="30"/>
      <c r="H63" s="36"/>
      <c r="I63" s="13"/>
      <c r="J63" s="65">
        <v>1</v>
      </c>
      <c r="K63" s="67"/>
      <c r="L63" s="72">
        <v>43662</v>
      </c>
      <c r="M63" s="72">
        <v>44027</v>
      </c>
      <c r="N63" s="88">
        <v>6000000</v>
      </c>
      <c r="O63" s="88">
        <v>12000</v>
      </c>
      <c r="P63" s="65">
        <v>2</v>
      </c>
      <c r="Q63" s="73"/>
      <c r="R63" s="26"/>
      <c r="S63" s="110"/>
      <c r="T63" s="15"/>
      <c r="U63" s="110"/>
      <c r="V63" s="110"/>
      <c r="W63" s="110"/>
      <c r="X63" s="26"/>
    </row>
    <row r="64" spans="1:24" ht="63.95" hidden="1" customHeight="1" x14ac:dyDescent="0.25">
      <c r="A64" s="13">
        <f t="shared" si="6"/>
        <v>57</v>
      </c>
      <c r="B64" s="15">
        <f t="shared" si="6"/>
        <v>3</v>
      </c>
      <c r="C64" s="11" t="s">
        <v>109</v>
      </c>
      <c r="D64" s="11" t="s">
        <v>336</v>
      </c>
      <c r="E64" s="18" t="s">
        <v>15</v>
      </c>
      <c r="F64" s="23">
        <v>1</v>
      </c>
      <c r="G64" s="30"/>
      <c r="H64" s="36"/>
      <c r="I64" s="13"/>
      <c r="J64" s="65">
        <v>1</v>
      </c>
      <c r="K64" s="73"/>
      <c r="L64" s="72">
        <v>43701</v>
      </c>
      <c r="M64" s="72">
        <v>44066</v>
      </c>
      <c r="N64" s="88">
        <v>5000000</v>
      </c>
      <c r="O64" s="88">
        <v>8000</v>
      </c>
      <c r="P64" s="65">
        <v>2</v>
      </c>
      <c r="Q64" s="73"/>
      <c r="R64" s="73"/>
      <c r="S64" s="110"/>
      <c r="T64" s="15"/>
      <c r="U64" s="110"/>
      <c r="V64" s="110"/>
      <c r="W64" s="110"/>
      <c r="X64" s="26"/>
    </row>
    <row r="65" spans="1:24" ht="63.95" hidden="1" customHeight="1" x14ac:dyDescent="0.25">
      <c r="A65" s="13"/>
      <c r="B65" s="15"/>
      <c r="C65" s="97" t="s">
        <v>110</v>
      </c>
      <c r="D65" s="100" t="s">
        <v>334</v>
      </c>
      <c r="E65" s="18" t="s">
        <v>15</v>
      </c>
      <c r="F65" s="23"/>
      <c r="G65" s="73">
        <v>1</v>
      </c>
      <c r="H65" s="36"/>
      <c r="I65" s="13"/>
      <c r="J65" s="65"/>
      <c r="K65" s="67"/>
      <c r="L65" s="72"/>
      <c r="M65" s="72"/>
      <c r="N65" s="88"/>
      <c r="O65" s="88"/>
      <c r="P65" s="65"/>
      <c r="Q65" s="65"/>
      <c r="R65" s="26"/>
      <c r="S65" s="110"/>
      <c r="T65" s="15"/>
      <c r="U65" s="110"/>
      <c r="V65" s="110"/>
      <c r="W65" s="110"/>
      <c r="X65" s="26"/>
    </row>
    <row r="66" spans="1:24" ht="63.95" hidden="1" customHeight="1" x14ac:dyDescent="0.25">
      <c r="A66" s="13">
        <f>A64+1</f>
        <v>58</v>
      </c>
      <c r="B66" s="15">
        <f>B64+1</f>
        <v>4</v>
      </c>
      <c r="C66" s="11" t="s">
        <v>111</v>
      </c>
      <c r="D66" s="11" t="s">
        <v>336</v>
      </c>
      <c r="E66" s="18" t="s">
        <v>15</v>
      </c>
      <c r="F66" s="23">
        <v>1</v>
      </c>
      <c r="G66" s="30"/>
      <c r="H66" s="36"/>
      <c r="I66" s="13"/>
      <c r="J66" s="65">
        <v>1</v>
      </c>
      <c r="K66" s="67"/>
      <c r="L66" s="72">
        <v>43769</v>
      </c>
      <c r="M66" s="72">
        <v>44134</v>
      </c>
      <c r="N66" s="88">
        <v>5000000</v>
      </c>
      <c r="O66" s="88">
        <v>9350</v>
      </c>
      <c r="P66" s="65">
        <v>3</v>
      </c>
      <c r="Q66" s="65"/>
      <c r="R66" s="26"/>
      <c r="S66" s="110"/>
      <c r="T66" s="15"/>
      <c r="U66" s="110"/>
      <c r="V66" s="110"/>
      <c r="W66" s="110"/>
      <c r="X66" s="26"/>
    </row>
    <row r="67" spans="1:24" ht="63.95" hidden="1" customHeight="1" x14ac:dyDescent="0.25">
      <c r="A67" s="13">
        <f t="shared" si="6"/>
        <v>59</v>
      </c>
      <c r="B67" s="15">
        <f t="shared" si="6"/>
        <v>5</v>
      </c>
      <c r="C67" s="11" t="s">
        <v>112</v>
      </c>
      <c r="D67" s="11" t="s">
        <v>336</v>
      </c>
      <c r="E67" s="18" t="s">
        <v>15</v>
      </c>
      <c r="F67" s="23">
        <v>1</v>
      </c>
      <c r="G67" s="30"/>
      <c r="H67" s="36"/>
      <c r="I67" s="13"/>
      <c r="J67" s="65">
        <v>1</v>
      </c>
      <c r="K67" s="65"/>
      <c r="L67" s="64">
        <v>43771</v>
      </c>
      <c r="M67" s="72">
        <v>44136</v>
      </c>
      <c r="N67" s="88">
        <v>5000000</v>
      </c>
      <c r="O67" s="88">
        <v>10000</v>
      </c>
      <c r="P67" s="65">
        <v>2</v>
      </c>
      <c r="Q67" s="65"/>
      <c r="R67" s="26"/>
      <c r="S67" s="110"/>
      <c r="T67" s="15"/>
      <c r="U67" s="110"/>
      <c r="V67" s="110"/>
      <c r="W67" s="110"/>
      <c r="X67" s="26"/>
    </row>
    <row r="68" spans="1:24" ht="63.95" hidden="1" customHeight="1" x14ac:dyDescent="0.25">
      <c r="A68" s="13">
        <f t="shared" si="6"/>
        <v>60</v>
      </c>
      <c r="B68" s="15">
        <f t="shared" si="6"/>
        <v>6</v>
      </c>
      <c r="C68" s="11" t="s">
        <v>113</v>
      </c>
      <c r="D68" s="11" t="s">
        <v>336</v>
      </c>
      <c r="E68" s="18" t="s">
        <v>15</v>
      </c>
      <c r="F68" s="23">
        <v>1</v>
      </c>
      <c r="G68" s="30"/>
      <c r="H68" s="36"/>
      <c r="I68" s="13"/>
      <c r="J68" s="65">
        <v>1</v>
      </c>
      <c r="K68" s="65"/>
      <c r="L68" s="64">
        <v>43765</v>
      </c>
      <c r="M68" s="64">
        <v>44130</v>
      </c>
      <c r="N68" s="88">
        <v>40000000</v>
      </c>
      <c r="O68" s="88">
        <v>44000</v>
      </c>
      <c r="P68" s="65">
        <v>2</v>
      </c>
      <c r="Q68" s="73"/>
      <c r="R68" s="73"/>
      <c r="S68" s="110"/>
      <c r="T68" s="15"/>
      <c r="U68" s="110"/>
      <c r="V68" s="110"/>
      <c r="W68" s="110"/>
      <c r="X68" s="26"/>
    </row>
    <row r="69" spans="1:24" ht="63.95" hidden="1" customHeight="1" x14ac:dyDescent="0.25">
      <c r="A69" s="13">
        <f>A68+1</f>
        <v>61</v>
      </c>
      <c r="B69" s="15">
        <f>B68+1</f>
        <v>7</v>
      </c>
      <c r="C69" s="11" t="s">
        <v>114</v>
      </c>
      <c r="D69" s="84" t="s">
        <v>335</v>
      </c>
      <c r="E69" s="18" t="s">
        <v>15</v>
      </c>
      <c r="F69" s="23">
        <v>1</v>
      </c>
      <c r="G69" s="30"/>
      <c r="H69" s="36"/>
      <c r="I69" s="13"/>
      <c r="J69" s="65">
        <v>1</v>
      </c>
      <c r="K69" s="65"/>
      <c r="L69" s="64">
        <v>43620</v>
      </c>
      <c r="M69" s="72">
        <v>43985</v>
      </c>
      <c r="N69" s="88">
        <v>10000000</v>
      </c>
      <c r="O69" s="88">
        <v>19000</v>
      </c>
      <c r="P69" s="65">
        <v>8</v>
      </c>
      <c r="Q69" s="65"/>
      <c r="R69" s="26"/>
      <c r="S69" s="110"/>
      <c r="T69" s="15"/>
      <c r="U69" s="110"/>
      <c r="V69" s="110"/>
      <c r="W69" s="110"/>
      <c r="X69" s="26"/>
    </row>
    <row r="70" spans="1:24" ht="63.95" hidden="1" customHeight="1" x14ac:dyDescent="0.25">
      <c r="A70" s="13">
        <f t="shared" si="6"/>
        <v>62</v>
      </c>
      <c r="B70" s="15">
        <f t="shared" si="6"/>
        <v>8</v>
      </c>
      <c r="C70" s="11" t="s">
        <v>115</v>
      </c>
      <c r="D70" s="11" t="s">
        <v>336</v>
      </c>
      <c r="E70" s="18" t="s">
        <v>15</v>
      </c>
      <c r="F70" s="23">
        <v>1</v>
      </c>
      <c r="G70" s="30"/>
      <c r="H70" s="36"/>
      <c r="I70" s="13"/>
      <c r="J70" s="65">
        <v>1</v>
      </c>
      <c r="K70" s="73"/>
      <c r="L70" s="72">
        <v>43866</v>
      </c>
      <c r="M70" s="72">
        <v>44231</v>
      </c>
      <c r="N70" s="88">
        <v>5000000</v>
      </c>
      <c r="O70" s="88">
        <v>8000</v>
      </c>
      <c r="P70" s="65">
        <v>2</v>
      </c>
      <c r="Q70" s="65"/>
      <c r="R70" s="26"/>
      <c r="S70" s="110"/>
      <c r="T70" s="15"/>
      <c r="U70" s="110"/>
      <c r="V70" s="110"/>
      <c r="W70" s="110"/>
      <c r="X70" s="26"/>
    </row>
    <row r="71" spans="1:24" ht="63.95" hidden="1" customHeight="1" x14ac:dyDescent="0.25">
      <c r="A71" s="13">
        <f t="shared" si="6"/>
        <v>63</v>
      </c>
      <c r="B71" s="15">
        <f t="shared" si="6"/>
        <v>9</v>
      </c>
      <c r="C71" s="11" t="s">
        <v>116</v>
      </c>
      <c r="D71" s="84" t="s">
        <v>335</v>
      </c>
      <c r="E71" s="18" t="s">
        <v>15</v>
      </c>
      <c r="F71" s="23">
        <v>1</v>
      </c>
      <c r="G71" s="30"/>
      <c r="H71" s="36"/>
      <c r="I71" s="13"/>
      <c r="J71" s="65">
        <v>1</v>
      </c>
      <c r="K71" s="73"/>
      <c r="L71" s="72">
        <v>43647</v>
      </c>
      <c r="M71" s="72">
        <v>44012</v>
      </c>
      <c r="N71" s="88">
        <v>6000000</v>
      </c>
      <c r="O71" s="88">
        <v>6000</v>
      </c>
      <c r="P71" s="65">
        <v>2</v>
      </c>
      <c r="Q71" s="65"/>
      <c r="R71" s="26"/>
      <c r="S71" s="110"/>
      <c r="T71" s="15"/>
      <c r="U71" s="110"/>
      <c r="V71" s="110"/>
      <c r="W71" s="110"/>
      <c r="X71" s="26"/>
    </row>
    <row r="72" spans="1:24" ht="63.95" hidden="1" customHeight="1" x14ac:dyDescent="0.25">
      <c r="A72" s="13">
        <f t="shared" si="6"/>
        <v>64</v>
      </c>
      <c r="B72" s="15">
        <f t="shared" si="6"/>
        <v>10</v>
      </c>
      <c r="C72" s="11" t="s">
        <v>117</v>
      </c>
      <c r="D72" s="84" t="s">
        <v>335</v>
      </c>
      <c r="E72" s="18" t="s">
        <v>15</v>
      </c>
      <c r="F72" s="23">
        <v>1</v>
      </c>
      <c r="G72" s="30"/>
      <c r="H72" s="36"/>
      <c r="I72" s="13"/>
      <c r="J72" s="65">
        <v>1</v>
      </c>
      <c r="K72" s="67"/>
      <c r="L72" s="72">
        <v>43782</v>
      </c>
      <c r="M72" s="72">
        <v>44147</v>
      </c>
      <c r="N72" s="88">
        <v>13000000</v>
      </c>
      <c r="O72" s="88">
        <v>25740</v>
      </c>
      <c r="P72" s="65">
        <v>3</v>
      </c>
      <c r="Q72" s="65"/>
      <c r="R72" s="26"/>
      <c r="S72" s="110"/>
      <c r="T72" s="15"/>
      <c r="U72" s="110"/>
      <c r="V72" s="110"/>
      <c r="W72" s="110"/>
      <c r="X72" s="26"/>
    </row>
    <row r="73" spans="1:24" ht="63.95" hidden="1" customHeight="1" x14ac:dyDescent="0.25">
      <c r="A73" s="13">
        <f t="shared" si="6"/>
        <v>65</v>
      </c>
      <c r="B73" s="15">
        <f t="shared" si="6"/>
        <v>11</v>
      </c>
      <c r="C73" s="11" t="s">
        <v>106</v>
      </c>
      <c r="D73" s="11" t="s">
        <v>336</v>
      </c>
      <c r="E73" s="18" t="s">
        <v>15</v>
      </c>
      <c r="F73" s="23">
        <v>1</v>
      </c>
      <c r="G73" s="30"/>
      <c r="H73" s="36"/>
      <c r="I73" s="13"/>
      <c r="J73" s="65">
        <v>1</v>
      </c>
      <c r="K73" s="73"/>
      <c r="L73" s="72">
        <v>43814</v>
      </c>
      <c r="M73" s="72">
        <v>44179</v>
      </c>
      <c r="N73" s="88">
        <v>10000000</v>
      </c>
      <c r="O73" s="88">
        <v>20000</v>
      </c>
      <c r="P73" s="65">
        <v>3</v>
      </c>
      <c r="Q73" s="65"/>
      <c r="R73" s="26"/>
      <c r="S73" s="110"/>
      <c r="T73" s="15"/>
      <c r="U73" s="110"/>
      <c r="V73" s="110"/>
      <c r="W73" s="110"/>
      <c r="X73" s="26"/>
    </row>
    <row r="74" spans="1:24" ht="63.95" hidden="1" customHeight="1" x14ac:dyDescent="0.25">
      <c r="A74" s="13">
        <f t="shared" si="6"/>
        <v>66</v>
      </c>
      <c r="B74" s="15">
        <f t="shared" si="6"/>
        <v>12</v>
      </c>
      <c r="C74" s="11" t="s">
        <v>118</v>
      </c>
      <c r="D74" s="100" t="s">
        <v>333</v>
      </c>
      <c r="E74" s="18" t="s">
        <v>15</v>
      </c>
      <c r="F74" s="23">
        <v>1</v>
      </c>
      <c r="G74" s="30"/>
      <c r="H74" s="36"/>
      <c r="I74" s="13"/>
      <c r="J74" s="65">
        <v>1</v>
      </c>
      <c r="K74" s="67"/>
      <c r="L74" s="72">
        <v>43770</v>
      </c>
      <c r="M74" s="72">
        <v>44135</v>
      </c>
      <c r="N74" s="88">
        <v>1000000</v>
      </c>
      <c r="O74" s="88">
        <v>80000</v>
      </c>
      <c r="P74" s="65">
        <v>6</v>
      </c>
      <c r="Q74" s="65"/>
      <c r="R74" s="26"/>
      <c r="S74" s="110"/>
      <c r="T74" s="15"/>
      <c r="U74" s="110"/>
      <c r="V74" s="110"/>
      <c r="W74" s="110"/>
      <c r="X74" s="26"/>
    </row>
    <row r="75" spans="1:24" ht="63.95" hidden="1" customHeight="1" x14ac:dyDescent="0.25">
      <c r="A75" s="13">
        <f>A74+1</f>
        <v>67</v>
      </c>
      <c r="B75" s="15">
        <f>B74+1</f>
        <v>13</v>
      </c>
      <c r="C75" s="11" t="s">
        <v>120</v>
      </c>
      <c r="D75" s="11" t="s">
        <v>336</v>
      </c>
      <c r="E75" s="18" t="s">
        <v>15</v>
      </c>
      <c r="F75" s="23">
        <v>1</v>
      </c>
      <c r="G75" s="30"/>
      <c r="H75" s="36"/>
      <c r="I75" s="13"/>
      <c r="J75" s="65">
        <v>1</v>
      </c>
      <c r="K75" s="73"/>
      <c r="L75" s="72">
        <v>43805</v>
      </c>
      <c r="M75" s="72">
        <v>44170</v>
      </c>
      <c r="N75" s="88">
        <v>5000000</v>
      </c>
      <c r="O75" s="88">
        <v>9200</v>
      </c>
      <c r="P75" s="65">
        <v>2</v>
      </c>
      <c r="Q75" s="65"/>
      <c r="R75" s="26"/>
      <c r="S75" s="110"/>
      <c r="T75" s="15"/>
      <c r="U75" s="110"/>
      <c r="V75" s="110"/>
      <c r="W75" s="110"/>
      <c r="X75" s="26"/>
    </row>
    <row r="76" spans="1:24" ht="63.95" hidden="1" customHeight="1" x14ac:dyDescent="0.25">
      <c r="A76" s="13">
        <f t="shared" si="6"/>
        <v>68</v>
      </c>
      <c r="B76" s="15">
        <f t="shared" si="6"/>
        <v>14</v>
      </c>
      <c r="C76" s="11" t="s">
        <v>121</v>
      </c>
      <c r="D76" s="84" t="s">
        <v>335</v>
      </c>
      <c r="E76" s="18" t="s">
        <v>15</v>
      </c>
      <c r="F76" s="23">
        <v>1</v>
      </c>
      <c r="G76" s="30"/>
      <c r="H76" s="36"/>
      <c r="I76" s="19"/>
      <c r="J76" s="65">
        <v>1</v>
      </c>
      <c r="K76" s="73"/>
      <c r="L76" s="72">
        <v>42990</v>
      </c>
      <c r="M76" s="72">
        <v>44085</v>
      </c>
      <c r="N76" s="88">
        <v>5000000</v>
      </c>
      <c r="O76" s="88">
        <v>9000</v>
      </c>
      <c r="P76" s="65">
        <v>30</v>
      </c>
      <c r="Q76" s="65"/>
      <c r="R76" s="26"/>
      <c r="S76" s="110"/>
      <c r="T76" s="15"/>
      <c r="U76" s="110"/>
      <c r="V76" s="110"/>
      <c r="W76" s="110"/>
      <c r="X76" s="26"/>
    </row>
    <row r="77" spans="1:24" ht="63.95" hidden="1" customHeight="1" x14ac:dyDescent="0.25">
      <c r="A77" s="13">
        <f t="shared" ref="A77:B84" si="7">A76+1</f>
        <v>69</v>
      </c>
      <c r="B77" s="15">
        <f t="shared" si="7"/>
        <v>15</v>
      </c>
      <c r="C77" s="11" t="s">
        <v>175</v>
      </c>
      <c r="D77" s="11" t="s">
        <v>336</v>
      </c>
      <c r="E77" s="18" t="s">
        <v>15</v>
      </c>
      <c r="F77" s="23">
        <v>1</v>
      </c>
      <c r="G77" s="30"/>
      <c r="H77" s="36"/>
      <c r="I77" s="13"/>
      <c r="J77" s="65">
        <v>1</v>
      </c>
      <c r="K77" s="67"/>
      <c r="L77" s="72">
        <v>43769</v>
      </c>
      <c r="M77" s="72">
        <v>44134</v>
      </c>
      <c r="N77" s="88">
        <v>5000000</v>
      </c>
      <c r="O77" s="88">
        <v>10000</v>
      </c>
      <c r="P77" s="65">
        <v>2</v>
      </c>
      <c r="Q77" s="65"/>
      <c r="R77" s="26"/>
      <c r="S77" s="110"/>
      <c r="T77" s="15"/>
      <c r="U77" s="110"/>
      <c r="V77" s="110"/>
      <c r="W77" s="110"/>
      <c r="X77" s="26"/>
    </row>
    <row r="78" spans="1:24" ht="63.95" hidden="1" customHeight="1" x14ac:dyDescent="0.25">
      <c r="A78" s="13">
        <f>A77+1</f>
        <v>70</v>
      </c>
      <c r="B78" s="15">
        <f>B77+1</f>
        <v>16</v>
      </c>
      <c r="C78" s="9" t="s">
        <v>4</v>
      </c>
      <c r="D78" s="10" t="s">
        <v>336</v>
      </c>
      <c r="E78" s="12" t="s">
        <v>15</v>
      </c>
      <c r="F78" s="22">
        <v>1</v>
      </c>
      <c r="G78" s="26"/>
      <c r="H78" s="26"/>
      <c r="I78" s="19"/>
      <c r="J78" s="65">
        <v>1</v>
      </c>
      <c r="K78" s="73"/>
      <c r="L78" s="72">
        <v>43616</v>
      </c>
      <c r="M78" s="72">
        <v>43981</v>
      </c>
      <c r="N78" s="88">
        <v>10000000</v>
      </c>
      <c r="O78" s="88">
        <v>30000</v>
      </c>
      <c r="P78" s="65">
        <v>3</v>
      </c>
      <c r="Q78" s="65"/>
      <c r="R78" s="26"/>
      <c r="S78" s="110"/>
      <c r="T78" s="15"/>
      <c r="U78" s="110"/>
      <c r="V78" s="110"/>
      <c r="W78" s="110"/>
      <c r="X78" s="26"/>
    </row>
    <row r="79" spans="1:24" ht="63.95" hidden="1" customHeight="1" x14ac:dyDescent="0.25">
      <c r="A79" s="13">
        <f t="shared" si="7"/>
        <v>71</v>
      </c>
      <c r="B79" s="15">
        <f t="shared" si="7"/>
        <v>17</v>
      </c>
      <c r="C79" s="9" t="s">
        <v>68</v>
      </c>
      <c r="D79" s="126" t="s">
        <v>333</v>
      </c>
      <c r="E79" s="12" t="s">
        <v>15</v>
      </c>
      <c r="F79" s="22">
        <v>1</v>
      </c>
      <c r="G79" s="26"/>
      <c r="H79" s="26"/>
      <c r="I79" s="14"/>
      <c r="J79" s="65">
        <v>1</v>
      </c>
      <c r="K79" s="73"/>
      <c r="L79" s="72">
        <v>43551</v>
      </c>
      <c r="M79" s="128">
        <v>43916</v>
      </c>
      <c r="N79" s="88">
        <v>60000000</v>
      </c>
      <c r="O79" s="88">
        <v>58000</v>
      </c>
      <c r="P79" s="65">
        <v>7</v>
      </c>
      <c r="Q79" s="65"/>
      <c r="R79" s="26"/>
      <c r="S79" s="110"/>
      <c r="T79" s="15"/>
      <c r="U79" s="110"/>
      <c r="V79" s="110"/>
      <c r="W79" s="110"/>
      <c r="X79" s="26"/>
    </row>
    <row r="80" spans="1:24" ht="63.95" hidden="1" customHeight="1" x14ac:dyDescent="0.25">
      <c r="A80" s="13">
        <f t="shared" si="7"/>
        <v>72</v>
      </c>
      <c r="B80" s="15">
        <f t="shared" si="7"/>
        <v>18</v>
      </c>
      <c r="C80" s="11" t="s">
        <v>5</v>
      </c>
      <c r="D80" s="10" t="s">
        <v>336</v>
      </c>
      <c r="E80" s="12" t="s">
        <v>15</v>
      </c>
      <c r="F80" s="24">
        <v>1</v>
      </c>
      <c r="G80" s="26"/>
      <c r="H80" s="26"/>
      <c r="I80" s="19"/>
      <c r="J80" s="65">
        <v>1</v>
      </c>
      <c r="K80" s="73"/>
      <c r="L80" s="72">
        <v>43831</v>
      </c>
      <c r="M80" s="72">
        <v>44196</v>
      </c>
      <c r="N80" s="88">
        <v>90000000</v>
      </c>
      <c r="O80" s="88">
        <v>80000</v>
      </c>
      <c r="P80" s="65">
        <v>8</v>
      </c>
      <c r="Q80" s="65"/>
      <c r="R80" s="26"/>
      <c r="S80" s="110"/>
      <c r="T80" s="15"/>
      <c r="U80" s="110"/>
      <c r="V80" s="110"/>
      <c r="W80" s="110"/>
      <c r="X80" s="26"/>
    </row>
    <row r="81" spans="1:24" ht="63.95" hidden="1" customHeight="1" x14ac:dyDescent="0.25">
      <c r="A81" s="13">
        <f t="shared" si="7"/>
        <v>73</v>
      </c>
      <c r="B81" s="15">
        <f t="shared" si="7"/>
        <v>19</v>
      </c>
      <c r="C81" s="11" t="s">
        <v>8</v>
      </c>
      <c r="D81" s="10" t="s">
        <v>336</v>
      </c>
      <c r="E81" s="12" t="s">
        <v>15</v>
      </c>
      <c r="F81" s="24">
        <v>1</v>
      </c>
      <c r="G81" s="26"/>
      <c r="H81" s="26"/>
      <c r="I81" s="19"/>
      <c r="J81" s="65">
        <v>1</v>
      </c>
      <c r="K81" s="67"/>
      <c r="L81" s="64">
        <v>43603</v>
      </c>
      <c r="M81" s="72">
        <v>43968</v>
      </c>
      <c r="N81" s="88">
        <v>43200000</v>
      </c>
      <c r="O81" s="88">
        <v>38880</v>
      </c>
      <c r="P81" s="65">
        <v>2</v>
      </c>
      <c r="Q81" s="65"/>
      <c r="R81" s="26"/>
      <c r="S81" s="110"/>
      <c r="T81" s="15"/>
      <c r="U81" s="110"/>
      <c r="V81" s="110"/>
      <c r="W81" s="110"/>
      <c r="X81" s="26"/>
    </row>
    <row r="82" spans="1:24" ht="63.95" hidden="1" customHeight="1" x14ac:dyDescent="0.25">
      <c r="A82" s="13">
        <f t="shared" si="7"/>
        <v>74</v>
      </c>
      <c r="B82" s="15">
        <f t="shared" si="7"/>
        <v>20</v>
      </c>
      <c r="C82" s="9" t="s">
        <v>328</v>
      </c>
      <c r="D82" s="126" t="s">
        <v>333</v>
      </c>
      <c r="E82" s="12" t="s">
        <v>15</v>
      </c>
      <c r="F82" s="22">
        <v>1</v>
      </c>
      <c r="G82" s="26"/>
      <c r="H82" s="26"/>
      <c r="I82" s="19"/>
      <c r="J82" s="65">
        <v>1</v>
      </c>
      <c r="K82" s="65"/>
      <c r="L82" s="64">
        <v>43700</v>
      </c>
      <c r="M82" s="72">
        <v>44065</v>
      </c>
      <c r="N82" s="88">
        <v>5000000</v>
      </c>
      <c r="O82" s="88">
        <v>7200</v>
      </c>
      <c r="P82" s="65">
        <v>2</v>
      </c>
      <c r="Q82" s="73"/>
      <c r="R82" s="73"/>
      <c r="S82" s="110"/>
      <c r="T82" s="15"/>
      <c r="U82" s="110"/>
      <c r="V82" s="110"/>
      <c r="W82" s="110"/>
      <c r="X82" s="26"/>
    </row>
    <row r="83" spans="1:24" ht="63.95" hidden="1" customHeight="1" x14ac:dyDescent="0.25">
      <c r="A83" s="13">
        <f t="shared" si="7"/>
        <v>75</v>
      </c>
      <c r="B83" s="15">
        <f t="shared" si="7"/>
        <v>21</v>
      </c>
      <c r="C83" s="11" t="s">
        <v>100</v>
      </c>
      <c r="D83" s="126" t="s">
        <v>333</v>
      </c>
      <c r="E83" s="12" t="s">
        <v>15</v>
      </c>
      <c r="F83" s="24">
        <v>1</v>
      </c>
      <c r="G83" s="26"/>
      <c r="H83" s="26"/>
      <c r="I83" s="19"/>
      <c r="J83" s="65">
        <v>1</v>
      </c>
      <c r="K83" s="73"/>
      <c r="L83" s="72">
        <v>43556</v>
      </c>
      <c r="M83" s="128">
        <v>43921</v>
      </c>
      <c r="N83" s="88">
        <v>20000000</v>
      </c>
      <c r="O83" s="88">
        <v>24000</v>
      </c>
      <c r="P83" s="65">
        <v>4</v>
      </c>
      <c r="Q83" s="73"/>
      <c r="R83" s="73"/>
      <c r="S83" s="110"/>
      <c r="T83" s="15"/>
      <c r="U83" s="110"/>
      <c r="V83" s="110"/>
      <c r="W83" s="110"/>
      <c r="X83" s="26"/>
    </row>
    <row r="84" spans="1:24" ht="63.95" hidden="1" customHeight="1" x14ac:dyDescent="0.25">
      <c r="A84" s="13">
        <f t="shared" si="7"/>
        <v>76</v>
      </c>
      <c r="B84" s="15">
        <f t="shared" si="7"/>
        <v>22</v>
      </c>
      <c r="C84" s="11" t="s">
        <v>11</v>
      </c>
      <c r="D84" s="10" t="s">
        <v>336</v>
      </c>
      <c r="E84" s="12" t="s">
        <v>15</v>
      </c>
      <c r="F84" s="24">
        <v>1</v>
      </c>
      <c r="G84" s="26"/>
      <c r="H84" s="26"/>
      <c r="I84" s="14"/>
      <c r="J84" s="65">
        <v>1</v>
      </c>
      <c r="K84" s="67"/>
      <c r="L84" s="72">
        <v>43605</v>
      </c>
      <c r="M84" s="72">
        <v>43970</v>
      </c>
      <c r="N84" s="88">
        <v>49200000</v>
      </c>
      <c r="O84" s="88">
        <v>50000</v>
      </c>
      <c r="P84" s="65">
        <v>8</v>
      </c>
      <c r="Q84" s="73"/>
      <c r="R84" s="73"/>
      <c r="S84" s="110"/>
      <c r="T84" s="15"/>
      <c r="U84" s="110"/>
      <c r="V84" s="110"/>
      <c r="W84" s="110"/>
      <c r="X84" s="26"/>
    </row>
    <row r="85" spans="1:24" ht="63.95" hidden="1" customHeight="1" x14ac:dyDescent="0.25">
      <c r="A85" s="13">
        <f>A84+1</f>
        <v>77</v>
      </c>
      <c r="B85" s="15">
        <f>B84+1</f>
        <v>23</v>
      </c>
      <c r="C85" s="9" t="s">
        <v>187</v>
      </c>
      <c r="D85" s="11" t="s">
        <v>336</v>
      </c>
      <c r="E85" s="12" t="s">
        <v>15</v>
      </c>
      <c r="F85" s="22">
        <v>1</v>
      </c>
      <c r="G85" s="40"/>
      <c r="H85" s="37"/>
      <c r="I85" s="19"/>
      <c r="J85" s="65">
        <v>1</v>
      </c>
      <c r="K85" s="67"/>
      <c r="L85" s="72">
        <v>43787</v>
      </c>
      <c r="M85" s="72">
        <v>44152</v>
      </c>
      <c r="N85" s="88">
        <v>5000000</v>
      </c>
      <c r="O85" s="88">
        <v>10000</v>
      </c>
      <c r="P85" s="65">
        <v>2</v>
      </c>
      <c r="Q85" s="73"/>
      <c r="R85" s="73"/>
      <c r="S85" s="110"/>
      <c r="T85" s="15"/>
      <c r="U85" s="110"/>
      <c r="V85" s="110"/>
      <c r="W85" s="110"/>
      <c r="X85" s="26"/>
    </row>
    <row r="86" spans="1:24" ht="63.95" hidden="1" customHeight="1" x14ac:dyDescent="0.25">
      <c r="A86" s="13">
        <f>A85+1</f>
        <v>78</v>
      </c>
      <c r="B86" s="15">
        <f>B85+1</f>
        <v>24</v>
      </c>
      <c r="C86" s="9" t="s">
        <v>191</v>
      </c>
      <c r="D86" s="11" t="s">
        <v>336</v>
      </c>
      <c r="E86" s="12" t="s">
        <v>15</v>
      </c>
      <c r="F86" s="22">
        <v>1</v>
      </c>
      <c r="G86" s="40"/>
      <c r="H86" s="37"/>
      <c r="I86" s="19"/>
      <c r="J86" s="65">
        <v>1</v>
      </c>
      <c r="K86" s="65"/>
      <c r="L86" s="64">
        <v>43818</v>
      </c>
      <c r="M86" s="72">
        <v>44183</v>
      </c>
      <c r="N86" s="88">
        <v>5000000</v>
      </c>
      <c r="O86" s="88">
        <v>12000</v>
      </c>
      <c r="P86" s="65">
        <v>2</v>
      </c>
      <c r="Q86" s="73"/>
      <c r="R86" s="73"/>
      <c r="S86" s="110"/>
      <c r="T86" s="15"/>
      <c r="U86" s="110"/>
      <c r="V86" s="110"/>
      <c r="W86" s="110"/>
      <c r="X86" s="26"/>
    </row>
    <row r="87" spans="1:24" ht="63.95" hidden="1" customHeight="1" x14ac:dyDescent="0.25">
      <c r="A87" s="13">
        <f t="shared" ref="A87:B87" si="8">A86+1</f>
        <v>79</v>
      </c>
      <c r="B87" s="15">
        <f t="shared" si="8"/>
        <v>25</v>
      </c>
      <c r="C87" s="9" t="s">
        <v>235</v>
      </c>
      <c r="D87" s="11" t="s">
        <v>336</v>
      </c>
      <c r="E87" s="12" t="s">
        <v>15</v>
      </c>
      <c r="F87" s="22">
        <v>1</v>
      </c>
      <c r="G87" s="40"/>
      <c r="H87" s="37"/>
      <c r="I87" s="19"/>
      <c r="J87" s="65">
        <v>1</v>
      </c>
      <c r="K87" s="67"/>
      <c r="L87" s="72">
        <v>43784</v>
      </c>
      <c r="M87" s="72">
        <v>44149</v>
      </c>
      <c r="N87" s="88">
        <v>24000000</v>
      </c>
      <c r="O87" s="88">
        <v>24000</v>
      </c>
      <c r="P87" s="65">
        <v>2</v>
      </c>
      <c r="Q87" s="65"/>
      <c r="R87" s="26"/>
      <c r="S87" s="110"/>
      <c r="T87" s="15"/>
      <c r="U87" s="110"/>
      <c r="V87" s="110"/>
      <c r="W87" s="110"/>
      <c r="X87" s="26"/>
    </row>
    <row r="88" spans="1:24" ht="63.95" hidden="1" customHeight="1" x14ac:dyDescent="0.25">
      <c r="A88" s="13">
        <f>A87+1</f>
        <v>80</v>
      </c>
      <c r="B88" s="13">
        <f>B87+1</f>
        <v>26</v>
      </c>
      <c r="C88" s="9" t="s">
        <v>252</v>
      </c>
      <c r="D88" s="11" t="s">
        <v>336</v>
      </c>
      <c r="E88" s="12" t="s">
        <v>15</v>
      </c>
      <c r="F88" s="22">
        <v>1</v>
      </c>
      <c r="G88" s="40"/>
      <c r="H88" s="37"/>
      <c r="I88" s="19"/>
      <c r="J88" s="65">
        <v>1</v>
      </c>
      <c r="K88" s="73"/>
      <c r="L88" s="76">
        <v>43720</v>
      </c>
      <c r="M88" s="76">
        <v>44085</v>
      </c>
      <c r="N88" s="90">
        <v>5000000</v>
      </c>
      <c r="O88" s="90">
        <v>10450</v>
      </c>
      <c r="P88" s="65">
        <v>2</v>
      </c>
      <c r="Q88" s="65"/>
      <c r="R88" s="26"/>
      <c r="S88" s="110"/>
      <c r="T88" s="15"/>
      <c r="U88" s="110"/>
      <c r="V88" s="110"/>
      <c r="W88" s="110"/>
      <c r="X88" s="26"/>
    </row>
    <row r="89" spans="1:24" ht="63.95" hidden="1" customHeight="1" x14ac:dyDescent="0.25">
      <c r="A89" s="13">
        <f t="shared" ref="A89:B104" si="9">A88+1</f>
        <v>81</v>
      </c>
      <c r="B89" s="15">
        <f t="shared" si="9"/>
        <v>27</v>
      </c>
      <c r="C89" s="11" t="s">
        <v>29</v>
      </c>
      <c r="D89" s="11" t="s">
        <v>336</v>
      </c>
      <c r="E89" s="18" t="s">
        <v>15</v>
      </c>
      <c r="F89" s="23">
        <v>1</v>
      </c>
      <c r="G89" s="26"/>
      <c r="H89" s="26"/>
      <c r="I89" s="19"/>
      <c r="J89" s="65">
        <v>1</v>
      </c>
      <c r="K89" s="65"/>
      <c r="L89" s="64">
        <v>43831</v>
      </c>
      <c r="M89" s="72">
        <v>44196</v>
      </c>
      <c r="N89" s="88">
        <v>60000000</v>
      </c>
      <c r="O89" s="88">
        <v>57000</v>
      </c>
      <c r="P89" s="65">
        <v>5</v>
      </c>
      <c r="Q89" s="65"/>
      <c r="R89" s="26"/>
      <c r="S89" s="110"/>
      <c r="T89" s="15"/>
      <c r="U89" s="110"/>
      <c r="V89" s="110"/>
      <c r="W89" s="110"/>
      <c r="X89" s="26"/>
    </row>
    <row r="90" spans="1:24" ht="63.95" hidden="1" customHeight="1" x14ac:dyDescent="0.25">
      <c r="A90" s="13">
        <f t="shared" si="9"/>
        <v>82</v>
      </c>
      <c r="B90" s="15">
        <f t="shared" si="9"/>
        <v>28</v>
      </c>
      <c r="C90" s="11" t="s">
        <v>122</v>
      </c>
      <c r="D90" s="11" t="s">
        <v>336</v>
      </c>
      <c r="E90" s="19" t="s">
        <v>15</v>
      </c>
      <c r="F90" s="23">
        <v>1</v>
      </c>
      <c r="G90" s="26"/>
      <c r="H90" s="26"/>
      <c r="I90" s="74"/>
      <c r="J90" s="65">
        <v>1</v>
      </c>
      <c r="K90" s="67"/>
      <c r="L90" s="72">
        <v>43592</v>
      </c>
      <c r="M90" s="72">
        <v>43957</v>
      </c>
      <c r="N90" s="88">
        <v>18000000</v>
      </c>
      <c r="O90" s="88">
        <v>25200</v>
      </c>
      <c r="P90" s="65">
        <v>2</v>
      </c>
      <c r="Q90" s="65"/>
      <c r="R90" s="26"/>
      <c r="S90" s="110"/>
      <c r="T90" s="15"/>
      <c r="U90" s="110"/>
      <c r="V90" s="110"/>
      <c r="W90" s="110"/>
      <c r="X90" s="26"/>
    </row>
    <row r="91" spans="1:24" ht="63.95" hidden="1" customHeight="1" x14ac:dyDescent="0.25">
      <c r="A91" s="13">
        <f>A90+1</f>
        <v>83</v>
      </c>
      <c r="B91" s="15">
        <f>B90+1</f>
        <v>29</v>
      </c>
      <c r="C91" s="9" t="s">
        <v>74</v>
      </c>
      <c r="D91" s="10" t="s">
        <v>336</v>
      </c>
      <c r="E91" s="18" t="s">
        <v>15</v>
      </c>
      <c r="F91" s="23">
        <v>1</v>
      </c>
      <c r="G91" s="26"/>
      <c r="H91" s="30"/>
      <c r="I91" s="13"/>
      <c r="J91" s="65">
        <v>1</v>
      </c>
      <c r="K91" s="73"/>
      <c r="L91" s="72">
        <v>43855</v>
      </c>
      <c r="M91" s="72">
        <v>44220</v>
      </c>
      <c r="N91" s="88">
        <v>26400000</v>
      </c>
      <c r="O91" s="88">
        <v>49400</v>
      </c>
      <c r="P91" s="65">
        <v>2</v>
      </c>
      <c r="Q91" s="65"/>
      <c r="R91" s="26"/>
      <c r="S91" s="110"/>
      <c r="T91" s="15"/>
      <c r="U91" s="110"/>
      <c r="V91" s="110"/>
      <c r="W91" s="110"/>
      <c r="X91" s="26"/>
    </row>
    <row r="92" spans="1:24" ht="63.95" hidden="1" customHeight="1" x14ac:dyDescent="0.25">
      <c r="A92" s="13">
        <f t="shared" si="9"/>
        <v>84</v>
      </c>
      <c r="B92" s="15">
        <f t="shared" si="9"/>
        <v>30</v>
      </c>
      <c r="C92" s="9" t="s">
        <v>89</v>
      </c>
      <c r="D92" s="126" t="s">
        <v>333</v>
      </c>
      <c r="E92" s="18" t="s">
        <v>15</v>
      </c>
      <c r="F92" s="23">
        <v>1</v>
      </c>
      <c r="G92" s="26"/>
      <c r="H92" s="36"/>
      <c r="I92" s="13"/>
      <c r="J92" s="65">
        <v>1</v>
      </c>
      <c r="K92" s="65"/>
      <c r="L92" s="64">
        <v>43678</v>
      </c>
      <c r="M92" s="72">
        <v>44043</v>
      </c>
      <c r="N92" s="88">
        <v>5000000</v>
      </c>
      <c r="O92" s="88">
        <v>15000</v>
      </c>
      <c r="P92" s="65">
        <v>1</v>
      </c>
      <c r="Q92" s="73">
        <v>1</v>
      </c>
      <c r="R92" s="73">
        <v>1</v>
      </c>
      <c r="S92" s="110"/>
      <c r="T92" s="15"/>
      <c r="U92" s="110"/>
      <c r="V92" s="110"/>
      <c r="W92" s="110"/>
      <c r="X92" s="26"/>
    </row>
    <row r="93" spans="1:24" ht="63.95" customHeight="1" x14ac:dyDescent="0.25">
      <c r="A93" s="13">
        <f t="shared" si="9"/>
        <v>85</v>
      </c>
      <c r="B93" s="15">
        <v>2</v>
      </c>
      <c r="C93" s="11" t="s">
        <v>225</v>
      </c>
      <c r="D93" s="10" t="s">
        <v>336</v>
      </c>
      <c r="E93" s="12" t="s">
        <v>15</v>
      </c>
      <c r="F93" s="24">
        <v>1</v>
      </c>
      <c r="G93" s="26"/>
      <c r="H93" s="26"/>
      <c r="I93" s="19"/>
      <c r="J93" s="65">
        <v>1</v>
      </c>
      <c r="K93" s="65"/>
      <c r="L93" s="72">
        <v>43579</v>
      </c>
      <c r="M93" s="134">
        <v>43944</v>
      </c>
      <c r="N93" s="88">
        <v>36000000</v>
      </c>
      <c r="O93" s="88">
        <v>45000</v>
      </c>
      <c r="P93" s="65">
        <v>2</v>
      </c>
      <c r="Q93" s="65"/>
      <c r="R93" s="26"/>
      <c r="S93" s="110"/>
      <c r="T93" s="15"/>
      <c r="U93" s="110"/>
      <c r="V93" s="110"/>
      <c r="W93" s="110"/>
      <c r="X93" s="26"/>
    </row>
    <row r="94" spans="1:24" ht="63.95" hidden="1" customHeight="1" x14ac:dyDescent="0.25">
      <c r="A94" s="13">
        <f t="shared" si="9"/>
        <v>86</v>
      </c>
      <c r="B94" s="15">
        <f t="shared" si="9"/>
        <v>3</v>
      </c>
      <c r="C94" s="11" t="s">
        <v>70</v>
      </c>
      <c r="D94" s="126" t="s">
        <v>333</v>
      </c>
      <c r="E94" s="12" t="s">
        <v>15</v>
      </c>
      <c r="F94" s="24">
        <v>1</v>
      </c>
      <c r="G94" s="26"/>
      <c r="H94" s="26"/>
      <c r="I94" s="19"/>
      <c r="J94" s="65">
        <v>1</v>
      </c>
      <c r="K94" s="73"/>
      <c r="L94" s="72">
        <v>43690</v>
      </c>
      <c r="M94" s="72">
        <v>44055</v>
      </c>
      <c r="N94" s="88">
        <v>5500000</v>
      </c>
      <c r="O94" s="88">
        <v>7000</v>
      </c>
      <c r="P94" s="65">
        <v>2</v>
      </c>
      <c r="Q94" s="65"/>
      <c r="R94" s="26"/>
      <c r="S94" s="110"/>
      <c r="T94" s="15"/>
      <c r="U94" s="110"/>
      <c r="V94" s="110"/>
      <c r="W94" s="110"/>
      <c r="X94" s="26"/>
    </row>
    <row r="95" spans="1:24" ht="63.95" hidden="1" customHeight="1" x14ac:dyDescent="0.25">
      <c r="A95" s="13">
        <f t="shared" si="9"/>
        <v>87</v>
      </c>
      <c r="B95" s="15">
        <f t="shared" si="9"/>
        <v>4</v>
      </c>
      <c r="C95" s="11" t="s">
        <v>84</v>
      </c>
      <c r="D95" s="11" t="s">
        <v>336</v>
      </c>
      <c r="E95" s="12" t="s">
        <v>15</v>
      </c>
      <c r="F95" s="22">
        <v>1</v>
      </c>
      <c r="G95" s="26"/>
      <c r="H95" s="37"/>
      <c r="I95" s="14"/>
      <c r="J95" s="65">
        <v>1</v>
      </c>
      <c r="K95" s="65"/>
      <c r="L95" s="64">
        <v>43638</v>
      </c>
      <c r="M95" s="72">
        <v>44003</v>
      </c>
      <c r="N95" s="88">
        <v>5000000</v>
      </c>
      <c r="O95" s="88">
        <v>6050</v>
      </c>
      <c r="P95" s="65">
        <v>2</v>
      </c>
      <c r="Q95" s="65"/>
      <c r="R95" s="26"/>
      <c r="S95" s="110"/>
      <c r="T95" s="15"/>
      <c r="U95" s="110"/>
      <c r="V95" s="110"/>
      <c r="W95" s="110"/>
      <c r="X95" s="26"/>
    </row>
    <row r="96" spans="1:24" ht="63.95" hidden="1" customHeight="1" x14ac:dyDescent="0.25">
      <c r="A96" s="13">
        <f t="shared" si="9"/>
        <v>88</v>
      </c>
      <c r="B96" s="15">
        <f t="shared" si="9"/>
        <v>5</v>
      </c>
      <c r="C96" s="11" t="s">
        <v>102</v>
      </c>
      <c r="D96" s="11" t="s">
        <v>336</v>
      </c>
      <c r="E96" s="12" t="s">
        <v>15</v>
      </c>
      <c r="F96" s="22">
        <v>1</v>
      </c>
      <c r="G96" s="26"/>
      <c r="H96" s="37"/>
      <c r="I96" s="14"/>
      <c r="J96" s="65">
        <v>1</v>
      </c>
      <c r="K96" s="73"/>
      <c r="L96" s="72">
        <v>43707</v>
      </c>
      <c r="M96" s="72">
        <v>44072</v>
      </c>
      <c r="N96" s="88">
        <v>5000000</v>
      </c>
      <c r="O96" s="88">
        <v>25000</v>
      </c>
      <c r="P96" s="65">
        <v>2</v>
      </c>
      <c r="Q96" s="65"/>
      <c r="R96" s="26"/>
      <c r="S96" s="110"/>
      <c r="T96" s="15"/>
      <c r="U96" s="110"/>
      <c r="V96" s="110"/>
      <c r="W96" s="110"/>
      <c r="X96" s="26"/>
    </row>
    <row r="97" spans="1:24" ht="63.95" hidden="1" customHeight="1" x14ac:dyDescent="0.25">
      <c r="A97" s="13">
        <f t="shared" si="9"/>
        <v>89</v>
      </c>
      <c r="B97" s="15">
        <f t="shared" si="9"/>
        <v>6</v>
      </c>
      <c r="C97" s="11" t="s">
        <v>182</v>
      </c>
      <c r="D97" s="11" t="s">
        <v>336</v>
      </c>
      <c r="E97" s="12" t="s">
        <v>15</v>
      </c>
      <c r="F97" s="22">
        <v>1</v>
      </c>
      <c r="G97" s="26"/>
      <c r="H97" s="37"/>
      <c r="I97" s="14"/>
      <c r="J97" s="65">
        <v>1</v>
      </c>
      <c r="K97" s="73"/>
      <c r="L97" s="72">
        <v>43798</v>
      </c>
      <c r="M97" s="72">
        <v>44163</v>
      </c>
      <c r="N97" s="88">
        <v>5000000</v>
      </c>
      <c r="O97" s="88">
        <v>8000</v>
      </c>
      <c r="P97" s="65">
        <v>2</v>
      </c>
      <c r="Q97" s="65"/>
      <c r="R97" s="26"/>
      <c r="S97" s="110"/>
      <c r="T97" s="15"/>
      <c r="U97" s="110"/>
      <c r="V97" s="110"/>
      <c r="W97" s="110"/>
      <c r="X97" s="26"/>
    </row>
    <row r="98" spans="1:24" ht="63.95" hidden="1" customHeight="1" x14ac:dyDescent="0.25">
      <c r="A98" s="13">
        <f t="shared" si="9"/>
        <v>90</v>
      </c>
      <c r="B98" s="15">
        <f t="shared" si="9"/>
        <v>7</v>
      </c>
      <c r="C98" s="11" t="s">
        <v>196</v>
      </c>
      <c r="D98" s="11" t="s">
        <v>336</v>
      </c>
      <c r="E98" s="12" t="s">
        <v>15</v>
      </c>
      <c r="F98" s="22">
        <v>1</v>
      </c>
      <c r="G98" s="26"/>
      <c r="H98" s="37"/>
      <c r="I98" s="14"/>
      <c r="J98" s="65">
        <v>1</v>
      </c>
      <c r="K98" s="73"/>
      <c r="L98" s="72">
        <v>43534</v>
      </c>
      <c r="M98" s="128">
        <v>43899</v>
      </c>
      <c r="N98" s="88">
        <v>12000000</v>
      </c>
      <c r="O98" s="88">
        <v>26400</v>
      </c>
      <c r="P98" s="65">
        <v>2</v>
      </c>
      <c r="Q98" s="65"/>
      <c r="R98" s="26"/>
      <c r="S98" s="110"/>
      <c r="T98" s="15"/>
      <c r="U98" s="110"/>
      <c r="V98" s="110"/>
      <c r="W98" s="110"/>
      <c r="X98" s="26"/>
    </row>
    <row r="99" spans="1:24" ht="63.95" hidden="1" customHeight="1" x14ac:dyDescent="0.25">
      <c r="A99" s="13">
        <f t="shared" si="9"/>
        <v>91</v>
      </c>
      <c r="B99" s="15">
        <f t="shared" si="9"/>
        <v>8</v>
      </c>
      <c r="C99" s="11" t="s">
        <v>201</v>
      </c>
      <c r="D99" s="11" t="s">
        <v>336</v>
      </c>
      <c r="E99" s="12" t="s">
        <v>15</v>
      </c>
      <c r="F99" s="22">
        <v>1</v>
      </c>
      <c r="G99" s="26"/>
      <c r="H99" s="37"/>
      <c r="I99" s="14"/>
      <c r="J99" s="65"/>
      <c r="K99" s="73">
        <v>1</v>
      </c>
      <c r="L99" s="70">
        <v>43525</v>
      </c>
      <c r="M99" s="70">
        <v>43889</v>
      </c>
      <c r="N99" s="88"/>
      <c r="O99" s="88"/>
      <c r="P99" s="65">
        <v>3</v>
      </c>
      <c r="Q99" s="65"/>
      <c r="R99" s="26"/>
      <c r="S99" s="110"/>
      <c r="T99" s="15"/>
      <c r="U99" s="110"/>
      <c r="V99" s="110"/>
      <c r="W99" s="110"/>
      <c r="X99" s="26"/>
    </row>
    <row r="100" spans="1:24" ht="63.95" hidden="1" customHeight="1" x14ac:dyDescent="0.25">
      <c r="A100" s="13">
        <f>A99+1</f>
        <v>92</v>
      </c>
      <c r="B100" s="15">
        <f>B99+1</f>
        <v>9</v>
      </c>
      <c r="C100" s="84" t="s">
        <v>243</v>
      </c>
      <c r="D100" s="11" t="s">
        <v>336</v>
      </c>
      <c r="E100" s="12" t="s">
        <v>15</v>
      </c>
      <c r="F100" s="22">
        <v>1</v>
      </c>
      <c r="G100" s="26"/>
      <c r="H100" s="37"/>
      <c r="I100" s="14"/>
      <c r="J100" s="65">
        <v>1</v>
      </c>
      <c r="K100" s="73"/>
      <c r="L100" s="72">
        <v>43695</v>
      </c>
      <c r="M100" s="72">
        <v>44060</v>
      </c>
      <c r="N100" s="88">
        <v>5000000</v>
      </c>
      <c r="O100" s="88">
        <v>7000</v>
      </c>
      <c r="P100" s="65">
        <v>2</v>
      </c>
      <c r="Q100" s="73"/>
      <c r="R100" s="73"/>
      <c r="S100" s="110"/>
      <c r="T100" s="15"/>
      <c r="U100" s="110"/>
      <c r="V100" s="110"/>
      <c r="W100" s="110"/>
      <c r="X100" s="26"/>
    </row>
    <row r="101" spans="1:24" ht="63.95" hidden="1" customHeight="1" x14ac:dyDescent="0.25">
      <c r="A101" s="13">
        <f t="shared" si="9"/>
        <v>93</v>
      </c>
      <c r="B101" s="15">
        <f t="shared" si="9"/>
        <v>10</v>
      </c>
      <c r="C101" s="84" t="s">
        <v>251</v>
      </c>
      <c r="D101" s="11" t="s">
        <v>336</v>
      </c>
      <c r="E101" s="12" t="s">
        <v>15</v>
      </c>
      <c r="F101" s="22">
        <v>1</v>
      </c>
      <c r="G101" s="26"/>
      <c r="H101" s="37"/>
      <c r="I101" s="19" t="s">
        <v>365</v>
      </c>
      <c r="J101" s="65"/>
      <c r="K101" s="73">
        <v>1</v>
      </c>
      <c r="L101" s="70">
        <v>43382</v>
      </c>
      <c r="M101" s="70">
        <v>43746</v>
      </c>
      <c r="N101" s="88"/>
      <c r="O101" s="88"/>
      <c r="P101" s="65">
        <v>3</v>
      </c>
      <c r="Q101" s="65"/>
      <c r="R101" s="26"/>
      <c r="S101" s="110"/>
      <c r="T101" s="15"/>
      <c r="U101" s="110"/>
      <c r="V101" s="110"/>
      <c r="W101" s="110"/>
      <c r="X101" s="26"/>
    </row>
    <row r="102" spans="1:24" ht="63.95" hidden="1" customHeight="1" x14ac:dyDescent="0.25">
      <c r="A102" s="13">
        <f t="shared" si="9"/>
        <v>94</v>
      </c>
      <c r="B102" s="15">
        <f t="shared" si="9"/>
        <v>11</v>
      </c>
      <c r="C102" s="11" t="s">
        <v>276</v>
      </c>
      <c r="D102" s="11" t="s">
        <v>336</v>
      </c>
      <c r="E102" s="12" t="s">
        <v>15</v>
      </c>
      <c r="F102" s="22">
        <v>1</v>
      </c>
      <c r="G102" s="26"/>
      <c r="H102" s="37"/>
      <c r="I102" s="19"/>
      <c r="J102" s="65">
        <v>1</v>
      </c>
      <c r="K102" s="73"/>
      <c r="L102" s="72">
        <v>43528</v>
      </c>
      <c r="M102" s="128">
        <v>43893</v>
      </c>
      <c r="N102" s="88">
        <v>5000000</v>
      </c>
      <c r="O102" s="88">
        <v>8000</v>
      </c>
      <c r="P102" s="65">
        <v>2</v>
      </c>
      <c r="Q102" s="65"/>
      <c r="R102" s="26"/>
      <c r="S102" s="110"/>
      <c r="T102" s="15"/>
      <c r="U102" s="110"/>
      <c r="V102" s="110"/>
      <c r="W102" s="110"/>
      <c r="X102" s="26"/>
    </row>
    <row r="103" spans="1:24" ht="63.95" hidden="1" customHeight="1" x14ac:dyDescent="0.25">
      <c r="A103" s="13">
        <f t="shared" si="9"/>
        <v>95</v>
      </c>
      <c r="B103" s="15">
        <f t="shared" si="9"/>
        <v>12</v>
      </c>
      <c r="C103" s="11" t="s">
        <v>303</v>
      </c>
      <c r="D103" s="84" t="s">
        <v>335</v>
      </c>
      <c r="E103" s="12" t="s">
        <v>15</v>
      </c>
      <c r="F103" s="22">
        <v>1</v>
      </c>
      <c r="G103" s="26"/>
      <c r="H103" s="37"/>
      <c r="I103" s="14"/>
      <c r="J103" s="65">
        <v>1</v>
      </c>
      <c r="K103" s="73"/>
      <c r="L103" s="72">
        <v>43704</v>
      </c>
      <c r="M103" s="72">
        <v>44069</v>
      </c>
      <c r="N103" s="88">
        <v>5000000</v>
      </c>
      <c r="O103" s="88">
        <v>9500</v>
      </c>
      <c r="P103" s="65"/>
      <c r="Q103" s="65"/>
      <c r="R103" s="26"/>
      <c r="S103" s="110"/>
      <c r="T103" s="15"/>
      <c r="U103" s="110"/>
      <c r="V103" s="110"/>
      <c r="W103" s="110"/>
      <c r="X103" s="26"/>
    </row>
    <row r="104" spans="1:24" ht="63.95" hidden="1" customHeight="1" x14ac:dyDescent="0.25">
      <c r="A104" s="13">
        <f t="shared" si="9"/>
        <v>96</v>
      </c>
      <c r="B104" s="15">
        <f t="shared" si="9"/>
        <v>13</v>
      </c>
      <c r="C104" s="11" t="s">
        <v>319</v>
      </c>
      <c r="D104" s="11" t="s">
        <v>336</v>
      </c>
      <c r="E104" s="12" t="s">
        <v>15</v>
      </c>
      <c r="F104" s="22">
        <v>1</v>
      </c>
      <c r="G104" s="26"/>
      <c r="H104" s="37"/>
      <c r="I104" s="14"/>
      <c r="J104" s="65">
        <v>1</v>
      </c>
      <c r="K104" s="73"/>
      <c r="L104" s="72">
        <v>43691</v>
      </c>
      <c r="M104" s="72">
        <v>44056</v>
      </c>
      <c r="N104" s="88">
        <v>6000000</v>
      </c>
      <c r="O104" s="88">
        <v>10200</v>
      </c>
      <c r="P104" s="65"/>
      <c r="Q104" s="65"/>
      <c r="R104" s="26"/>
      <c r="S104" s="110"/>
      <c r="T104" s="15"/>
      <c r="U104" s="110"/>
      <c r="V104" s="110"/>
      <c r="W104" s="110"/>
      <c r="X104" s="26"/>
    </row>
    <row r="105" spans="1:24" ht="63.95" hidden="1" customHeight="1" x14ac:dyDescent="0.25">
      <c r="A105" s="13">
        <f t="shared" ref="A105:B105" si="10">A104+1</f>
        <v>97</v>
      </c>
      <c r="B105" s="15">
        <f t="shared" si="10"/>
        <v>14</v>
      </c>
      <c r="C105" s="11" t="s">
        <v>326</v>
      </c>
      <c r="D105" s="11" t="s">
        <v>336</v>
      </c>
      <c r="E105" s="12" t="s">
        <v>15</v>
      </c>
      <c r="F105" s="22">
        <v>1</v>
      </c>
      <c r="G105" s="26"/>
      <c r="H105" s="37"/>
      <c r="I105" s="14"/>
      <c r="J105" s="65">
        <v>1</v>
      </c>
      <c r="K105" s="73"/>
      <c r="L105" s="72">
        <v>43724</v>
      </c>
      <c r="M105" s="72">
        <v>44089</v>
      </c>
      <c r="N105" s="88">
        <v>5000000</v>
      </c>
      <c r="O105" s="88">
        <v>7000</v>
      </c>
      <c r="P105" s="65"/>
      <c r="Q105" s="65"/>
      <c r="R105" s="26"/>
      <c r="S105" s="110"/>
      <c r="T105" s="15"/>
      <c r="U105" s="110"/>
      <c r="V105" s="110"/>
      <c r="W105" s="110"/>
      <c r="X105" s="26"/>
    </row>
    <row r="106" spans="1:24" ht="63.95" hidden="1" customHeight="1" x14ac:dyDescent="0.25">
      <c r="A106" s="26"/>
      <c r="B106" s="15"/>
      <c r="C106" s="11" t="s">
        <v>45</v>
      </c>
      <c r="D106" s="11" t="s">
        <v>45</v>
      </c>
      <c r="E106" s="18" t="s">
        <v>45</v>
      </c>
      <c r="F106" s="23">
        <v>0</v>
      </c>
      <c r="G106" s="26"/>
      <c r="H106" s="26"/>
      <c r="I106" s="34"/>
      <c r="J106" s="65"/>
      <c r="K106" s="65"/>
      <c r="L106" s="65"/>
      <c r="M106" s="65"/>
      <c r="N106" s="88"/>
      <c r="O106" s="88"/>
      <c r="P106" s="65"/>
      <c r="Q106" s="65"/>
      <c r="R106" s="26"/>
      <c r="S106" s="110"/>
      <c r="T106" s="110"/>
      <c r="U106" s="110"/>
      <c r="V106" s="110"/>
      <c r="W106" s="110"/>
      <c r="X106" s="26"/>
    </row>
    <row r="107" spans="1:24" ht="63.95" hidden="1" customHeight="1" x14ac:dyDescent="0.25">
      <c r="A107" s="41"/>
      <c r="B107" s="42" t="s">
        <v>45</v>
      </c>
      <c r="C107" s="43" t="s">
        <v>42</v>
      </c>
      <c r="D107" s="43" t="s">
        <v>45</v>
      </c>
      <c r="E107" s="44" t="s">
        <v>15</v>
      </c>
      <c r="F107" s="45">
        <f t="shared" ref="F107:K107" si="11">SUM(F60:F106)</f>
        <v>45</v>
      </c>
      <c r="G107" s="46">
        <f t="shared" si="11"/>
        <v>1</v>
      </c>
      <c r="H107" s="47">
        <f t="shared" si="11"/>
        <v>0</v>
      </c>
      <c r="I107" s="48">
        <f t="shared" si="11"/>
        <v>0</v>
      </c>
      <c r="J107" s="48">
        <f t="shared" si="11"/>
        <v>42</v>
      </c>
      <c r="K107" s="68">
        <f t="shared" si="11"/>
        <v>3</v>
      </c>
      <c r="L107" s="48"/>
      <c r="M107" s="68"/>
      <c r="N107" s="92">
        <f t="shared" ref="N107:S107" si="12">SUM(N60:N106)</f>
        <v>656300000</v>
      </c>
      <c r="O107" s="92">
        <f t="shared" si="12"/>
        <v>954570</v>
      </c>
      <c r="P107" s="48">
        <f t="shared" si="12"/>
        <v>150</v>
      </c>
      <c r="Q107" s="68">
        <f t="shared" si="12"/>
        <v>1</v>
      </c>
      <c r="R107" s="68">
        <f t="shared" si="12"/>
        <v>1</v>
      </c>
      <c r="S107" s="48">
        <f t="shared" si="12"/>
        <v>0</v>
      </c>
      <c r="T107" s="26"/>
      <c r="U107" s="26"/>
      <c r="V107" s="48">
        <f>SUM(V60:V106)</f>
        <v>0</v>
      </c>
      <c r="W107" s="48">
        <f>SUM(W60:W106)</f>
        <v>0</v>
      </c>
      <c r="X107" s="26"/>
    </row>
    <row r="108" spans="1:24" ht="63.95" hidden="1" customHeight="1" x14ac:dyDescent="0.25">
      <c r="A108" s="13">
        <f>A105+1</f>
        <v>98</v>
      </c>
      <c r="B108" s="15">
        <v>1</v>
      </c>
      <c r="C108" s="11" t="s">
        <v>23</v>
      </c>
      <c r="D108" s="11" t="s">
        <v>336</v>
      </c>
      <c r="E108" s="19" t="s">
        <v>22</v>
      </c>
      <c r="F108" s="24">
        <v>1</v>
      </c>
      <c r="G108" s="26"/>
      <c r="H108" s="26"/>
      <c r="I108" s="19"/>
      <c r="J108" s="65">
        <v>1</v>
      </c>
      <c r="K108" s="73"/>
      <c r="L108" s="72">
        <v>43716</v>
      </c>
      <c r="M108" s="72">
        <v>44081</v>
      </c>
      <c r="N108" s="88">
        <v>7000000</v>
      </c>
      <c r="O108" s="88">
        <v>14000</v>
      </c>
      <c r="P108" s="65">
        <v>2</v>
      </c>
      <c r="Q108" s="65"/>
      <c r="R108" s="26"/>
      <c r="S108" s="15"/>
      <c r="T108" s="15"/>
      <c r="U108" s="110"/>
      <c r="V108" s="110"/>
      <c r="W108" s="110">
        <v>1</v>
      </c>
      <c r="X108" s="26"/>
    </row>
    <row r="109" spans="1:24" ht="63.95" hidden="1" customHeight="1" x14ac:dyDescent="0.25">
      <c r="A109" s="13">
        <f t="shared" ref="A109:B121" si="13">A108+1</f>
        <v>99</v>
      </c>
      <c r="B109" s="15">
        <f t="shared" si="13"/>
        <v>2</v>
      </c>
      <c r="C109" s="11" t="s">
        <v>55</v>
      </c>
      <c r="D109" s="11" t="s">
        <v>336</v>
      </c>
      <c r="E109" s="18" t="s">
        <v>22</v>
      </c>
      <c r="F109" s="24">
        <v>1</v>
      </c>
      <c r="G109" s="26"/>
      <c r="H109" s="26"/>
      <c r="I109" s="19"/>
      <c r="J109" s="65">
        <v>1</v>
      </c>
      <c r="K109" s="67"/>
      <c r="L109" s="72">
        <v>43600</v>
      </c>
      <c r="M109" s="72">
        <v>43965</v>
      </c>
      <c r="N109" s="88">
        <v>100000000</v>
      </c>
      <c r="O109" s="88">
        <v>70000</v>
      </c>
      <c r="P109" s="65">
        <v>3</v>
      </c>
      <c r="Q109" s="73"/>
      <c r="R109" s="73"/>
      <c r="S109" s="15"/>
      <c r="T109" s="15"/>
      <c r="U109" s="110"/>
      <c r="V109" s="110"/>
      <c r="W109" s="110">
        <v>1</v>
      </c>
      <c r="X109" s="26"/>
    </row>
    <row r="110" spans="1:24" ht="63.95" hidden="1" customHeight="1" x14ac:dyDescent="0.25">
      <c r="A110" s="13">
        <f t="shared" si="13"/>
        <v>100</v>
      </c>
      <c r="B110" s="15">
        <f t="shared" si="13"/>
        <v>3</v>
      </c>
      <c r="C110" s="11" t="s">
        <v>64</v>
      </c>
      <c r="D110" s="11" t="s">
        <v>336</v>
      </c>
      <c r="E110" s="18" t="s">
        <v>22</v>
      </c>
      <c r="F110" s="24">
        <v>1</v>
      </c>
      <c r="G110" s="26"/>
      <c r="H110" s="26"/>
      <c r="I110" s="19"/>
      <c r="J110" s="65">
        <v>1</v>
      </c>
      <c r="K110" s="73"/>
      <c r="L110" s="72">
        <v>43710</v>
      </c>
      <c r="M110" s="72">
        <v>44075</v>
      </c>
      <c r="N110" s="88">
        <v>25000000</v>
      </c>
      <c r="O110" s="88">
        <v>40000</v>
      </c>
      <c r="P110" s="65">
        <v>3</v>
      </c>
      <c r="Q110" s="65"/>
      <c r="R110" s="26"/>
      <c r="S110" s="15">
        <v>2</v>
      </c>
      <c r="T110" s="130" t="s">
        <v>355</v>
      </c>
      <c r="U110" s="110">
        <v>2</v>
      </c>
      <c r="V110" s="110">
        <v>1</v>
      </c>
      <c r="W110" s="110"/>
      <c r="X110" s="112" t="s">
        <v>363</v>
      </c>
    </row>
    <row r="111" spans="1:24" ht="63.95" hidden="1" customHeight="1" x14ac:dyDescent="0.25">
      <c r="A111" s="13">
        <f t="shared" si="13"/>
        <v>101</v>
      </c>
      <c r="B111" s="15">
        <f t="shared" si="13"/>
        <v>4</v>
      </c>
      <c r="C111" s="11" t="s">
        <v>56</v>
      </c>
      <c r="D111" s="11" t="s">
        <v>336</v>
      </c>
      <c r="E111" s="18" t="s">
        <v>22</v>
      </c>
      <c r="F111" s="24">
        <v>1</v>
      </c>
      <c r="G111" s="26"/>
      <c r="H111" s="26"/>
      <c r="I111" s="14"/>
      <c r="J111" s="65">
        <v>1</v>
      </c>
      <c r="K111" s="13"/>
      <c r="L111" s="72">
        <v>43862</v>
      </c>
      <c r="M111" s="72">
        <v>44227</v>
      </c>
      <c r="N111" s="88">
        <v>6000000</v>
      </c>
      <c r="O111" s="88">
        <v>4950</v>
      </c>
      <c r="P111" s="65">
        <v>2</v>
      </c>
      <c r="Q111" s="65"/>
      <c r="R111" s="26"/>
      <c r="S111" s="15">
        <v>2</v>
      </c>
      <c r="T111" s="130" t="s">
        <v>355</v>
      </c>
      <c r="U111" s="110">
        <v>2</v>
      </c>
      <c r="V111" s="110">
        <v>1</v>
      </c>
      <c r="W111" s="110"/>
      <c r="X111" s="112" t="s">
        <v>363</v>
      </c>
    </row>
    <row r="112" spans="1:24" ht="63.95" hidden="1" customHeight="1" x14ac:dyDescent="0.25">
      <c r="A112" s="13">
        <f t="shared" si="13"/>
        <v>102</v>
      </c>
      <c r="B112" s="15">
        <f t="shared" si="13"/>
        <v>5</v>
      </c>
      <c r="C112" s="11" t="s">
        <v>57</v>
      </c>
      <c r="D112" s="11" t="s">
        <v>336</v>
      </c>
      <c r="E112" s="18" t="s">
        <v>22</v>
      </c>
      <c r="F112" s="24">
        <v>1</v>
      </c>
      <c r="G112" s="26"/>
      <c r="H112" s="26"/>
      <c r="I112" s="14"/>
      <c r="J112" s="65">
        <v>1</v>
      </c>
      <c r="K112" s="13"/>
      <c r="L112" s="72">
        <v>43862</v>
      </c>
      <c r="M112" s="72">
        <v>44227</v>
      </c>
      <c r="N112" s="88">
        <v>5000000</v>
      </c>
      <c r="O112" s="88">
        <v>4125</v>
      </c>
      <c r="P112" s="65">
        <v>2</v>
      </c>
      <c r="Q112" s="65"/>
      <c r="R112" s="26"/>
      <c r="S112" s="98">
        <v>1</v>
      </c>
      <c r="T112" s="130" t="s">
        <v>355</v>
      </c>
      <c r="U112" s="98">
        <v>1</v>
      </c>
      <c r="V112" s="110">
        <v>1</v>
      </c>
      <c r="W112" s="110"/>
      <c r="X112" s="112" t="s">
        <v>362</v>
      </c>
    </row>
    <row r="113" spans="1:24" ht="63.95" hidden="1" customHeight="1" x14ac:dyDescent="0.25">
      <c r="A113" s="13">
        <f t="shared" si="13"/>
        <v>103</v>
      </c>
      <c r="B113" s="15">
        <f t="shared" si="13"/>
        <v>6</v>
      </c>
      <c r="C113" s="11" t="s">
        <v>344</v>
      </c>
      <c r="D113" s="11" t="s">
        <v>336</v>
      </c>
      <c r="E113" s="18" t="s">
        <v>22</v>
      </c>
      <c r="F113" s="24">
        <v>1</v>
      </c>
      <c r="G113" s="26"/>
      <c r="H113" s="26"/>
      <c r="I113" s="14"/>
      <c r="J113" s="65">
        <v>1</v>
      </c>
      <c r="K113" s="13"/>
      <c r="L113" s="72">
        <v>43862</v>
      </c>
      <c r="M113" s="72">
        <v>44227</v>
      </c>
      <c r="N113" s="88">
        <v>6000000</v>
      </c>
      <c r="O113" s="88">
        <v>4950</v>
      </c>
      <c r="P113" s="65">
        <v>2</v>
      </c>
      <c r="Q113" s="65"/>
      <c r="R113" s="26"/>
      <c r="S113" s="15">
        <v>2</v>
      </c>
      <c r="T113" s="101" t="s">
        <v>347</v>
      </c>
      <c r="U113" s="110">
        <v>1</v>
      </c>
      <c r="V113" s="110">
        <v>1</v>
      </c>
      <c r="W113" s="110"/>
      <c r="X113" s="112" t="s">
        <v>363</v>
      </c>
    </row>
    <row r="114" spans="1:24" ht="63.95" hidden="1" customHeight="1" x14ac:dyDescent="0.25">
      <c r="A114" s="13">
        <f t="shared" si="13"/>
        <v>104</v>
      </c>
      <c r="B114" s="15">
        <f t="shared" si="13"/>
        <v>7</v>
      </c>
      <c r="C114" s="11" t="s">
        <v>25</v>
      </c>
      <c r="D114" s="11" t="s">
        <v>336</v>
      </c>
      <c r="E114" s="18" t="s">
        <v>22</v>
      </c>
      <c r="F114" s="24">
        <v>1</v>
      </c>
      <c r="G114" s="26"/>
      <c r="H114" s="26"/>
      <c r="I114" s="19"/>
      <c r="J114" s="65">
        <v>1</v>
      </c>
      <c r="K114" s="73"/>
      <c r="L114" s="72">
        <v>43865</v>
      </c>
      <c r="M114" s="72">
        <v>44230</v>
      </c>
      <c r="N114" s="88">
        <v>60000000</v>
      </c>
      <c r="O114" s="88">
        <v>77000</v>
      </c>
      <c r="P114" s="65">
        <v>2</v>
      </c>
      <c r="Q114" s="65"/>
      <c r="R114" s="26"/>
      <c r="S114" s="98">
        <v>2</v>
      </c>
      <c r="T114" s="130" t="s">
        <v>355</v>
      </c>
      <c r="U114" s="110">
        <v>2</v>
      </c>
      <c r="V114" s="110">
        <v>1</v>
      </c>
      <c r="W114" s="110"/>
      <c r="X114" s="112" t="s">
        <v>363</v>
      </c>
    </row>
    <row r="115" spans="1:24" ht="63.95" hidden="1" customHeight="1" x14ac:dyDescent="0.25">
      <c r="A115" s="13">
        <f t="shared" si="13"/>
        <v>105</v>
      </c>
      <c r="B115" s="15">
        <f t="shared" si="13"/>
        <v>8</v>
      </c>
      <c r="C115" s="11" t="s">
        <v>65</v>
      </c>
      <c r="D115" s="100" t="s">
        <v>333</v>
      </c>
      <c r="E115" s="18" t="s">
        <v>22</v>
      </c>
      <c r="F115" s="24">
        <v>1</v>
      </c>
      <c r="G115" s="26"/>
      <c r="H115" s="26"/>
      <c r="I115" s="19"/>
      <c r="J115" s="65">
        <v>1</v>
      </c>
      <c r="K115" s="67"/>
      <c r="L115" s="72">
        <v>43617</v>
      </c>
      <c r="M115" s="72">
        <v>43982</v>
      </c>
      <c r="N115" s="88">
        <v>5000000</v>
      </c>
      <c r="O115" s="88">
        <v>7400</v>
      </c>
      <c r="P115" s="65">
        <v>2</v>
      </c>
      <c r="Q115" s="73"/>
      <c r="R115" s="26"/>
      <c r="S115" s="15">
        <v>2</v>
      </c>
      <c r="T115" s="130" t="s">
        <v>355</v>
      </c>
      <c r="U115" s="110">
        <v>2</v>
      </c>
      <c r="V115" s="110">
        <v>1</v>
      </c>
      <c r="W115" s="110"/>
      <c r="X115" s="112" t="s">
        <v>363</v>
      </c>
    </row>
    <row r="116" spans="1:24" ht="63.95" hidden="1" customHeight="1" x14ac:dyDescent="0.25">
      <c r="A116" s="13">
        <f t="shared" si="13"/>
        <v>106</v>
      </c>
      <c r="B116" s="15">
        <f t="shared" si="13"/>
        <v>9</v>
      </c>
      <c r="C116" s="11" t="s">
        <v>26</v>
      </c>
      <c r="D116" s="11" t="s">
        <v>336</v>
      </c>
      <c r="E116" s="18" t="s">
        <v>22</v>
      </c>
      <c r="F116" s="24">
        <v>1</v>
      </c>
      <c r="G116" s="26"/>
      <c r="H116" s="26"/>
      <c r="I116" s="14"/>
      <c r="J116" s="65">
        <v>1</v>
      </c>
      <c r="K116" s="13"/>
      <c r="L116" s="72">
        <v>43862</v>
      </c>
      <c r="M116" s="72">
        <v>44227</v>
      </c>
      <c r="N116" s="88">
        <v>24000000</v>
      </c>
      <c r="O116" s="88">
        <v>36000</v>
      </c>
      <c r="P116" s="65">
        <v>2</v>
      </c>
      <c r="Q116" s="65"/>
      <c r="R116" s="26"/>
      <c r="S116" s="98"/>
      <c r="T116" s="15"/>
      <c r="U116" s="110"/>
      <c r="V116" s="110"/>
      <c r="W116" s="110">
        <v>1</v>
      </c>
      <c r="X116" s="26"/>
    </row>
    <row r="117" spans="1:24" ht="63.95" hidden="1" customHeight="1" x14ac:dyDescent="0.25">
      <c r="A117" s="13">
        <f t="shared" si="13"/>
        <v>107</v>
      </c>
      <c r="B117" s="15">
        <f t="shared" si="13"/>
        <v>10</v>
      </c>
      <c r="C117" s="11" t="s">
        <v>27</v>
      </c>
      <c r="D117" s="11" t="s">
        <v>336</v>
      </c>
      <c r="E117" s="19" t="s">
        <v>22</v>
      </c>
      <c r="F117" s="24">
        <v>1</v>
      </c>
      <c r="G117" s="26"/>
      <c r="H117" s="26"/>
      <c r="I117" s="13" t="s">
        <v>352</v>
      </c>
      <c r="J117" s="65"/>
      <c r="K117" s="73">
        <v>1</v>
      </c>
      <c r="L117" s="70">
        <v>43456</v>
      </c>
      <c r="M117" s="70">
        <v>43820</v>
      </c>
      <c r="N117" s="88"/>
      <c r="O117" s="88"/>
      <c r="P117" s="65">
        <v>2</v>
      </c>
      <c r="Q117" s="73"/>
      <c r="R117" s="73"/>
      <c r="S117" s="98"/>
      <c r="T117" s="15"/>
      <c r="U117" s="110"/>
      <c r="V117" s="110"/>
      <c r="W117" s="110">
        <v>1</v>
      </c>
      <c r="X117" s="26"/>
    </row>
    <row r="118" spans="1:24" ht="63.95" hidden="1" customHeight="1" x14ac:dyDescent="0.25">
      <c r="A118" s="13">
        <f t="shared" si="13"/>
        <v>108</v>
      </c>
      <c r="B118" s="15">
        <f t="shared" si="13"/>
        <v>11</v>
      </c>
      <c r="C118" s="11" t="s">
        <v>128</v>
      </c>
      <c r="D118" s="11" t="s">
        <v>336</v>
      </c>
      <c r="E118" s="19" t="s">
        <v>22</v>
      </c>
      <c r="F118" s="24">
        <v>1</v>
      </c>
      <c r="G118" s="26"/>
      <c r="H118" s="26"/>
      <c r="I118" s="13"/>
      <c r="J118" s="65">
        <v>1</v>
      </c>
      <c r="K118" s="13"/>
      <c r="L118" s="72">
        <v>43646</v>
      </c>
      <c r="M118" s="72">
        <v>44011</v>
      </c>
      <c r="N118" s="88">
        <v>6000000</v>
      </c>
      <c r="O118" s="88">
        <v>12000</v>
      </c>
      <c r="P118" s="65">
        <v>2</v>
      </c>
      <c r="Q118" s="65"/>
      <c r="R118" s="26"/>
      <c r="S118" s="98">
        <v>2</v>
      </c>
      <c r="T118" s="101" t="s">
        <v>347</v>
      </c>
      <c r="U118" s="98">
        <v>1</v>
      </c>
      <c r="V118" s="110">
        <v>1</v>
      </c>
      <c r="W118" s="110">
        <v>0</v>
      </c>
      <c r="X118" s="112" t="s">
        <v>363</v>
      </c>
    </row>
    <row r="119" spans="1:24" ht="63.95" hidden="1" customHeight="1" x14ac:dyDescent="0.25">
      <c r="A119" s="13">
        <f t="shared" si="13"/>
        <v>109</v>
      </c>
      <c r="B119" s="15">
        <f t="shared" si="13"/>
        <v>12</v>
      </c>
      <c r="C119" s="11" t="s">
        <v>28</v>
      </c>
      <c r="D119" s="11" t="s">
        <v>336</v>
      </c>
      <c r="E119" s="19" t="s">
        <v>22</v>
      </c>
      <c r="F119" s="24">
        <v>1</v>
      </c>
      <c r="G119" s="26"/>
      <c r="H119" s="26"/>
      <c r="I119" s="13"/>
      <c r="J119" s="65">
        <v>1</v>
      </c>
      <c r="K119" s="13"/>
      <c r="L119" s="64">
        <v>43764</v>
      </c>
      <c r="M119" s="64">
        <v>44129</v>
      </c>
      <c r="N119" s="88">
        <v>5000000</v>
      </c>
      <c r="O119" s="88">
        <v>6000</v>
      </c>
      <c r="P119" s="65">
        <v>2</v>
      </c>
      <c r="Q119" s="65"/>
      <c r="R119" s="26"/>
      <c r="S119" s="98">
        <v>1</v>
      </c>
      <c r="T119" s="130" t="s">
        <v>355</v>
      </c>
      <c r="U119" s="98">
        <v>1</v>
      </c>
      <c r="V119" s="110">
        <v>1</v>
      </c>
      <c r="W119" s="110">
        <v>0</v>
      </c>
      <c r="X119" s="112" t="s">
        <v>362</v>
      </c>
    </row>
    <row r="120" spans="1:24" ht="63.95" hidden="1" customHeight="1" x14ac:dyDescent="0.25">
      <c r="A120" s="13">
        <f t="shared" si="13"/>
        <v>110</v>
      </c>
      <c r="B120" s="15">
        <f t="shared" si="13"/>
        <v>13</v>
      </c>
      <c r="C120" s="11" t="s">
        <v>98</v>
      </c>
      <c r="D120" s="100" t="s">
        <v>333</v>
      </c>
      <c r="E120" s="18" t="s">
        <v>22</v>
      </c>
      <c r="F120" s="24">
        <v>1</v>
      </c>
      <c r="G120" s="26"/>
      <c r="H120" s="26"/>
      <c r="I120" s="19"/>
      <c r="J120" s="65">
        <v>1</v>
      </c>
      <c r="K120" s="73"/>
      <c r="L120" s="72">
        <v>43739</v>
      </c>
      <c r="M120" s="72">
        <v>44104</v>
      </c>
      <c r="N120" s="88">
        <v>6500000</v>
      </c>
      <c r="O120" s="88">
        <v>8775</v>
      </c>
      <c r="P120" s="65">
        <v>5</v>
      </c>
      <c r="Q120" s="65"/>
      <c r="R120" s="26"/>
      <c r="S120" s="98"/>
      <c r="T120" s="15"/>
      <c r="U120" s="110"/>
      <c r="V120" s="110"/>
      <c r="W120" s="110">
        <v>1</v>
      </c>
      <c r="X120" s="26"/>
    </row>
    <row r="121" spans="1:24" ht="63.95" hidden="1" customHeight="1" x14ac:dyDescent="0.25">
      <c r="A121" s="13">
        <f t="shared" si="13"/>
        <v>111</v>
      </c>
      <c r="B121" s="15">
        <f t="shared" si="13"/>
        <v>14</v>
      </c>
      <c r="C121" s="11" t="s">
        <v>125</v>
      </c>
      <c r="D121" s="11" t="s">
        <v>336</v>
      </c>
      <c r="E121" s="19" t="s">
        <v>22</v>
      </c>
      <c r="F121" s="24">
        <v>1</v>
      </c>
      <c r="G121" s="26"/>
      <c r="H121" s="26"/>
      <c r="I121" s="19"/>
      <c r="J121" s="65">
        <v>1</v>
      </c>
      <c r="K121" s="67"/>
      <c r="L121" s="72">
        <v>43617</v>
      </c>
      <c r="M121" s="72">
        <v>43982</v>
      </c>
      <c r="N121" s="88">
        <v>65000000</v>
      </c>
      <c r="O121" s="88">
        <v>82550</v>
      </c>
      <c r="P121" s="65">
        <v>9</v>
      </c>
      <c r="Q121" s="65"/>
      <c r="R121" s="26"/>
      <c r="S121" s="98"/>
      <c r="T121" s="15"/>
      <c r="U121" s="110"/>
      <c r="V121" s="110"/>
      <c r="W121" s="110">
        <v>1</v>
      </c>
      <c r="X121" s="26"/>
    </row>
    <row r="122" spans="1:24" ht="63.95" hidden="1" customHeight="1" x14ac:dyDescent="0.25">
      <c r="A122" s="13">
        <f>A121+1</f>
        <v>112</v>
      </c>
      <c r="B122" s="15">
        <f>B121+1</f>
        <v>15</v>
      </c>
      <c r="C122" s="11" t="s">
        <v>198</v>
      </c>
      <c r="D122" s="11" t="s">
        <v>336</v>
      </c>
      <c r="E122" s="18" t="s">
        <v>22</v>
      </c>
      <c r="F122" s="24">
        <v>1</v>
      </c>
      <c r="G122" s="26"/>
      <c r="H122" s="26"/>
      <c r="I122" s="19"/>
      <c r="J122" s="65">
        <v>1</v>
      </c>
      <c r="K122" s="73"/>
      <c r="L122" s="72">
        <v>43700</v>
      </c>
      <c r="M122" s="72">
        <v>44065</v>
      </c>
      <c r="N122" s="88">
        <v>50000000</v>
      </c>
      <c r="O122" s="88">
        <v>63700</v>
      </c>
      <c r="P122" s="65">
        <v>3</v>
      </c>
      <c r="Q122" s="65"/>
      <c r="R122" s="26"/>
      <c r="S122" s="98">
        <v>2</v>
      </c>
      <c r="T122" s="130" t="s">
        <v>355</v>
      </c>
      <c r="U122" s="110">
        <v>2</v>
      </c>
      <c r="V122" s="110">
        <v>1</v>
      </c>
      <c r="W122" s="110"/>
      <c r="X122" s="112" t="s">
        <v>363</v>
      </c>
    </row>
    <row r="123" spans="1:24" ht="63.95" hidden="1" customHeight="1" x14ac:dyDescent="0.25">
      <c r="A123" s="13">
        <f>A122+1</f>
        <v>113</v>
      </c>
      <c r="B123" s="15">
        <f>B122+1</f>
        <v>16</v>
      </c>
      <c r="C123" s="9" t="s">
        <v>50</v>
      </c>
      <c r="D123" s="57" t="s">
        <v>340</v>
      </c>
      <c r="E123" s="14" t="s">
        <v>22</v>
      </c>
      <c r="F123" s="24">
        <v>1</v>
      </c>
      <c r="G123" s="26"/>
      <c r="H123" s="26"/>
      <c r="I123" s="19"/>
      <c r="J123" s="65">
        <v>1</v>
      </c>
      <c r="K123" s="73"/>
      <c r="L123" s="72">
        <v>43872</v>
      </c>
      <c r="M123" s="72">
        <v>44237</v>
      </c>
      <c r="N123" s="88">
        <v>12000000</v>
      </c>
      <c r="O123" s="88">
        <v>18000</v>
      </c>
      <c r="P123" s="65">
        <v>5</v>
      </c>
      <c r="Q123" s="65"/>
      <c r="R123" s="26"/>
      <c r="S123" s="98"/>
      <c r="T123" s="15"/>
      <c r="U123" s="110"/>
      <c r="V123" s="110"/>
      <c r="W123" s="110">
        <v>1</v>
      </c>
      <c r="X123" s="26"/>
    </row>
    <row r="124" spans="1:24" ht="63.95" hidden="1" customHeight="1" x14ac:dyDescent="0.25">
      <c r="A124" s="13">
        <f t="shared" ref="A124:B129" si="14">A123+1</f>
        <v>114</v>
      </c>
      <c r="B124" s="15">
        <f t="shared" si="14"/>
        <v>17</v>
      </c>
      <c r="C124" s="9" t="s">
        <v>207</v>
      </c>
      <c r="D124" s="9" t="s">
        <v>336</v>
      </c>
      <c r="E124" s="14" t="s">
        <v>22</v>
      </c>
      <c r="F124" s="24">
        <v>1</v>
      </c>
      <c r="G124" s="26"/>
      <c r="H124" s="26"/>
      <c r="I124" s="19"/>
      <c r="J124" s="65">
        <v>1</v>
      </c>
      <c r="K124" s="73"/>
      <c r="L124" s="72">
        <v>43528</v>
      </c>
      <c r="M124" s="128">
        <v>43893</v>
      </c>
      <c r="N124" s="88">
        <v>10000000</v>
      </c>
      <c r="O124" s="88">
        <v>31200</v>
      </c>
      <c r="P124" s="65">
        <v>2</v>
      </c>
      <c r="Q124" s="65"/>
      <c r="R124" s="26"/>
      <c r="S124" s="98"/>
      <c r="T124" s="15"/>
      <c r="U124" s="110"/>
      <c r="V124" s="110"/>
      <c r="W124" s="110">
        <v>1</v>
      </c>
      <c r="X124" s="26"/>
    </row>
    <row r="125" spans="1:24" ht="63.95" hidden="1" customHeight="1" x14ac:dyDescent="0.25">
      <c r="A125" s="13">
        <f t="shared" si="14"/>
        <v>115</v>
      </c>
      <c r="B125" s="15">
        <f t="shared" si="14"/>
        <v>18</v>
      </c>
      <c r="C125" s="9" t="s">
        <v>274</v>
      </c>
      <c r="D125" s="9" t="s">
        <v>336</v>
      </c>
      <c r="E125" s="14" t="s">
        <v>22</v>
      </c>
      <c r="F125" s="24">
        <v>1</v>
      </c>
      <c r="G125" s="26"/>
      <c r="H125" s="26"/>
      <c r="I125" s="19"/>
      <c r="J125" s="65">
        <v>1</v>
      </c>
      <c r="K125" s="73"/>
      <c r="L125" s="72">
        <v>43615</v>
      </c>
      <c r="M125" s="72">
        <v>43980</v>
      </c>
      <c r="N125" s="88">
        <v>30000000</v>
      </c>
      <c r="O125" s="88">
        <v>52000</v>
      </c>
      <c r="P125" s="65">
        <v>2</v>
      </c>
      <c r="Q125" s="73"/>
      <c r="R125" s="26"/>
      <c r="S125" s="98">
        <v>1</v>
      </c>
      <c r="T125" s="101" t="s">
        <v>347</v>
      </c>
      <c r="U125" s="110">
        <v>1</v>
      </c>
      <c r="V125" s="110">
        <v>1</v>
      </c>
      <c r="W125" s="110"/>
      <c r="X125" s="112" t="s">
        <v>364</v>
      </c>
    </row>
    <row r="126" spans="1:24" ht="63.95" hidden="1" customHeight="1" x14ac:dyDescent="0.25">
      <c r="A126" s="13">
        <f t="shared" si="14"/>
        <v>116</v>
      </c>
      <c r="B126" s="15">
        <f t="shared" si="14"/>
        <v>19</v>
      </c>
      <c r="C126" s="9" t="s">
        <v>311</v>
      </c>
      <c r="D126" s="57" t="s">
        <v>333</v>
      </c>
      <c r="E126" s="14" t="s">
        <v>22</v>
      </c>
      <c r="F126" s="24">
        <v>1</v>
      </c>
      <c r="G126" s="26"/>
      <c r="H126" s="30"/>
      <c r="I126" s="19"/>
      <c r="J126" s="65">
        <v>1</v>
      </c>
      <c r="K126" s="65"/>
      <c r="L126" s="72">
        <v>43635</v>
      </c>
      <c r="M126" s="72">
        <v>44000</v>
      </c>
      <c r="N126" s="88">
        <v>5000000</v>
      </c>
      <c r="O126" s="88">
        <v>8500</v>
      </c>
      <c r="P126" s="65">
        <v>2</v>
      </c>
      <c r="Q126" s="73"/>
      <c r="R126" s="73"/>
      <c r="S126" s="98"/>
      <c r="T126" s="15"/>
      <c r="U126" s="110"/>
      <c r="V126" s="110"/>
      <c r="W126" s="110">
        <v>1</v>
      </c>
      <c r="X126" s="26"/>
    </row>
    <row r="127" spans="1:24" ht="63.95" hidden="1" customHeight="1" x14ac:dyDescent="0.25">
      <c r="A127" s="13">
        <f t="shared" si="14"/>
        <v>117</v>
      </c>
      <c r="B127" s="15">
        <f t="shared" si="14"/>
        <v>20</v>
      </c>
      <c r="C127" s="9" t="s">
        <v>208</v>
      </c>
      <c r="D127" s="9" t="s">
        <v>336</v>
      </c>
      <c r="E127" s="14" t="s">
        <v>22</v>
      </c>
      <c r="F127" s="24">
        <v>1</v>
      </c>
      <c r="G127" s="26"/>
      <c r="H127" s="30"/>
      <c r="I127" s="19"/>
      <c r="J127" s="65">
        <v>1</v>
      </c>
      <c r="K127" s="65"/>
      <c r="L127" s="64">
        <v>43765</v>
      </c>
      <c r="M127" s="64">
        <v>44130</v>
      </c>
      <c r="N127" s="88">
        <v>10000000</v>
      </c>
      <c r="O127" s="88">
        <v>19600</v>
      </c>
      <c r="P127" s="65">
        <v>2</v>
      </c>
      <c r="Q127" s="65"/>
      <c r="R127" s="26"/>
      <c r="S127" s="98">
        <v>2</v>
      </c>
      <c r="T127" s="130" t="s">
        <v>355</v>
      </c>
      <c r="U127" s="110">
        <v>2</v>
      </c>
      <c r="V127" s="110">
        <v>1</v>
      </c>
      <c r="W127" s="110"/>
      <c r="X127" s="112" t="s">
        <v>363</v>
      </c>
    </row>
    <row r="128" spans="1:24" ht="63.95" hidden="1" customHeight="1" x14ac:dyDescent="0.25">
      <c r="A128" s="13">
        <f t="shared" si="14"/>
        <v>118</v>
      </c>
      <c r="B128" s="15">
        <f t="shared" si="14"/>
        <v>21</v>
      </c>
      <c r="C128" s="11" t="s">
        <v>24</v>
      </c>
      <c r="D128" s="9" t="s">
        <v>336</v>
      </c>
      <c r="E128" s="19" t="s">
        <v>22</v>
      </c>
      <c r="F128" s="24">
        <v>1</v>
      </c>
      <c r="G128" s="26"/>
      <c r="H128" s="30"/>
      <c r="I128" s="19" t="s">
        <v>352</v>
      </c>
      <c r="J128" s="65"/>
      <c r="K128" s="73">
        <v>1</v>
      </c>
      <c r="L128" s="70">
        <v>43464</v>
      </c>
      <c r="M128" s="70">
        <v>43828</v>
      </c>
      <c r="N128" s="88"/>
      <c r="O128" s="88"/>
      <c r="P128" s="65">
        <v>3</v>
      </c>
      <c r="Q128" s="65"/>
      <c r="R128" s="26"/>
      <c r="S128" s="98"/>
      <c r="T128" s="15"/>
      <c r="U128" s="110"/>
      <c r="V128" s="110"/>
      <c r="W128" s="110">
        <v>1</v>
      </c>
      <c r="X128" s="26"/>
    </row>
    <row r="129" spans="1:24" ht="63.95" hidden="1" customHeight="1" x14ac:dyDescent="0.25">
      <c r="A129" s="13">
        <f t="shared" si="14"/>
        <v>119</v>
      </c>
      <c r="B129" s="15">
        <f t="shared" si="14"/>
        <v>22</v>
      </c>
      <c r="C129" s="11" t="s">
        <v>256</v>
      </c>
      <c r="D129" s="57" t="s">
        <v>333</v>
      </c>
      <c r="E129" s="19" t="s">
        <v>22</v>
      </c>
      <c r="F129" s="24">
        <v>1</v>
      </c>
      <c r="G129" s="26"/>
      <c r="H129" s="82"/>
      <c r="I129" s="19"/>
      <c r="J129" s="65">
        <v>1</v>
      </c>
      <c r="K129" s="67"/>
      <c r="L129" s="72">
        <v>43740</v>
      </c>
      <c r="M129" s="72">
        <v>44105</v>
      </c>
      <c r="N129" s="88">
        <v>5000000</v>
      </c>
      <c r="O129" s="88">
        <v>9400</v>
      </c>
      <c r="P129" s="65">
        <v>3</v>
      </c>
      <c r="Q129" s="65"/>
      <c r="R129" s="26"/>
      <c r="S129" s="98"/>
      <c r="T129" s="15"/>
      <c r="U129" s="110"/>
      <c r="V129" s="110"/>
      <c r="W129" s="110">
        <v>1</v>
      </c>
      <c r="X129" s="26"/>
    </row>
    <row r="130" spans="1:24" ht="63.95" hidden="1" customHeight="1" x14ac:dyDescent="0.25">
      <c r="A130" s="13">
        <f>A129+1</f>
        <v>120</v>
      </c>
      <c r="B130" s="15">
        <f>B129+1</f>
        <v>23</v>
      </c>
      <c r="C130" s="11" t="s">
        <v>30</v>
      </c>
      <c r="D130" s="11" t="s">
        <v>336</v>
      </c>
      <c r="E130" s="19" t="s">
        <v>22</v>
      </c>
      <c r="F130" s="23">
        <v>1</v>
      </c>
      <c r="G130" s="26"/>
      <c r="H130" s="26"/>
      <c r="I130" s="34"/>
      <c r="J130" s="65">
        <v>1</v>
      </c>
      <c r="K130" s="73"/>
      <c r="L130" s="72">
        <v>43554</v>
      </c>
      <c r="M130" s="128">
        <v>43919</v>
      </c>
      <c r="N130" s="88">
        <v>10000000</v>
      </c>
      <c r="O130" s="88">
        <v>10000</v>
      </c>
      <c r="P130" s="65">
        <v>1</v>
      </c>
      <c r="Q130" s="73">
        <v>1</v>
      </c>
      <c r="R130" s="73">
        <v>1</v>
      </c>
      <c r="S130" s="98"/>
      <c r="T130" s="15"/>
      <c r="U130" s="110"/>
      <c r="V130" s="110"/>
      <c r="W130" s="110">
        <v>1</v>
      </c>
      <c r="X130" s="26"/>
    </row>
    <row r="131" spans="1:24" ht="63.95" hidden="1" customHeight="1" x14ac:dyDescent="0.25">
      <c r="A131" s="13">
        <f t="shared" ref="A131:B146" si="15">A130+1</f>
        <v>121</v>
      </c>
      <c r="B131" s="15">
        <f t="shared" si="15"/>
        <v>24</v>
      </c>
      <c r="C131" s="11" t="s">
        <v>31</v>
      </c>
      <c r="D131" s="11" t="s">
        <v>336</v>
      </c>
      <c r="E131" s="19" t="s">
        <v>22</v>
      </c>
      <c r="F131" s="23">
        <v>1</v>
      </c>
      <c r="G131" s="26"/>
      <c r="H131" s="26"/>
      <c r="I131" s="34"/>
      <c r="J131" s="65">
        <v>1</v>
      </c>
      <c r="K131" s="65"/>
      <c r="L131" s="64">
        <v>43660</v>
      </c>
      <c r="M131" s="72">
        <v>44025</v>
      </c>
      <c r="N131" s="88">
        <v>24000000</v>
      </c>
      <c r="O131" s="88">
        <v>24000</v>
      </c>
      <c r="P131" s="65">
        <v>2</v>
      </c>
      <c r="Q131" s="65"/>
      <c r="R131" s="26"/>
      <c r="S131" s="98">
        <v>2</v>
      </c>
      <c r="T131" s="101" t="s">
        <v>347</v>
      </c>
      <c r="U131" s="110">
        <v>1</v>
      </c>
      <c r="V131" s="110">
        <v>1</v>
      </c>
      <c r="W131" s="110"/>
      <c r="X131" s="112" t="s">
        <v>363</v>
      </c>
    </row>
    <row r="132" spans="1:24" ht="63.95" customHeight="1" x14ac:dyDescent="0.25">
      <c r="A132" s="13">
        <f t="shared" si="15"/>
        <v>122</v>
      </c>
      <c r="B132" s="15">
        <v>1</v>
      </c>
      <c r="C132" s="11" t="s">
        <v>291</v>
      </c>
      <c r="D132" s="11" t="s">
        <v>336</v>
      </c>
      <c r="E132" s="18" t="s">
        <v>22</v>
      </c>
      <c r="F132" s="23">
        <v>1</v>
      </c>
      <c r="G132" s="26"/>
      <c r="H132" s="26"/>
      <c r="I132" s="14"/>
      <c r="J132" s="65">
        <v>1</v>
      </c>
      <c r="K132" s="65"/>
      <c r="L132" s="64">
        <v>43560</v>
      </c>
      <c r="M132" s="134">
        <v>43925</v>
      </c>
      <c r="N132" s="88">
        <v>5000000</v>
      </c>
      <c r="O132" s="88">
        <v>13230</v>
      </c>
      <c r="P132" s="65">
        <v>2</v>
      </c>
      <c r="Q132" s="65"/>
      <c r="R132" s="26"/>
      <c r="S132" s="98"/>
      <c r="T132" s="15"/>
      <c r="U132" s="110"/>
      <c r="V132" s="110"/>
      <c r="W132" s="110">
        <v>1</v>
      </c>
      <c r="X132" s="26"/>
    </row>
    <row r="133" spans="1:24" ht="63.95" hidden="1" customHeight="1" x14ac:dyDescent="0.25">
      <c r="A133" s="13">
        <f t="shared" si="15"/>
        <v>123</v>
      </c>
      <c r="B133" s="15">
        <f t="shared" si="15"/>
        <v>2</v>
      </c>
      <c r="C133" s="11" t="s">
        <v>33</v>
      </c>
      <c r="D133" s="11" t="s">
        <v>336</v>
      </c>
      <c r="E133" s="18" t="s">
        <v>22</v>
      </c>
      <c r="F133" s="23">
        <v>1</v>
      </c>
      <c r="G133" s="26"/>
      <c r="H133" s="26"/>
      <c r="I133" s="14"/>
      <c r="J133" s="65">
        <v>1</v>
      </c>
      <c r="K133" s="65"/>
      <c r="L133" s="72">
        <v>43555</v>
      </c>
      <c r="M133" s="128">
        <v>43920</v>
      </c>
      <c r="N133" s="88">
        <v>35000000</v>
      </c>
      <c r="O133" s="88">
        <v>38500</v>
      </c>
      <c r="P133" s="65">
        <v>2</v>
      </c>
      <c r="Q133" s="65"/>
      <c r="R133" s="26"/>
      <c r="S133" s="15"/>
      <c r="T133" s="15"/>
      <c r="U133" s="110"/>
      <c r="V133" s="110"/>
      <c r="W133" s="110">
        <v>1</v>
      </c>
      <c r="X133" s="26"/>
    </row>
    <row r="134" spans="1:24" ht="63.95" hidden="1" customHeight="1" x14ac:dyDescent="0.25">
      <c r="A134" s="13">
        <f t="shared" si="15"/>
        <v>124</v>
      </c>
      <c r="B134" s="15">
        <f t="shared" si="15"/>
        <v>3</v>
      </c>
      <c r="C134" s="11" t="s">
        <v>354</v>
      </c>
      <c r="D134" s="100" t="s">
        <v>333</v>
      </c>
      <c r="E134" s="18" t="s">
        <v>22</v>
      </c>
      <c r="F134" s="23">
        <v>1</v>
      </c>
      <c r="G134" s="26"/>
      <c r="H134" s="26"/>
      <c r="I134" s="111"/>
      <c r="J134" s="65"/>
      <c r="K134" s="73">
        <v>1</v>
      </c>
      <c r="L134" s="70">
        <v>43522</v>
      </c>
      <c r="M134" s="70">
        <v>43886</v>
      </c>
      <c r="N134" s="88"/>
      <c r="O134" s="88"/>
      <c r="P134" s="65">
        <v>4</v>
      </c>
      <c r="Q134" s="65"/>
      <c r="R134" s="26"/>
      <c r="S134" s="15">
        <v>2</v>
      </c>
      <c r="T134" s="130" t="s">
        <v>355</v>
      </c>
      <c r="U134" s="110">
        <v>2</v>
      </c>
      <c r="V134" s="110">
        <v>1</v>
      </c>
      <c r="W134" s="110"/>
      <c r="X134" s="112" t="s">
        <v>363</v>
      </c>
    </row>
    <row r="135" spans="1:24" ht="63.95" hidden="1" customHeight="1" x14ac:dyDescent="0.25">
      <c r="A135" s="13">
        <f t="shared" si="15"/>
        <v>125</v>
      </c>
      <c r="B135" s="15">
        <f t="shared" si="15"/>
        <v>4</v>
      </c>
      <c r="C135" s="11" t="s">
        <v>35</v>
      </c>
      <c r="D135" s="11" t="s">
        <v>336</v>
      </c>
      <c r="E135" s="18" t="s">
        <v>22</v>
      </c>
      <c r="F135" s="23">
        <v>1</v>
      </c>
      <c r="G135" s="26"/>
      <c r="H135" s="26"/>
      <c r="I135" s="19" t="s">
        <v>348</v>
      </c>
      <c r="J135" s="65"/>
      <c r="K135" s="73">
        <v>1</v>
      </c>
      <c r="L135" s="70">
        <v>43444</v>
      </c>
      <c r="M135" s="70">
        <v>43808</v>
      </c>
      <c r="N135" s="88"/>
      <c r="O135" s="88"/>
      <c r="P135" s="65">
        <v>1</v>
      </c>
      <c r="Q135" s="73">
        <v>1</v>
      </c>
      <c r="R135" s="73">
        <v>1</v>
      </c>
      <c r="S135" s="15"/>
      <c r="T135" s="15"/>
      <c r="U135" s="110"/>
      <c r="V135" s="110"/>
      <c r="W135" s="110">
        <v>1</v>
      </c>
      <c r="X135" s="26"/>
    </row>
    <row r="136" spans="1:24" ht="63.95" hidden="1" customHeight="1" x14ac:dyDescent="0.25">
      <c r="A136" s="13">
        <f t="shared" si="15"/>
        <v>126</v>
      </c>
      <c r="B136" s="15">
        <f t="shared" si="15"/>
        <v>5</v>
      </c>
      <c r="C136" s="11" t="s">
        <v>69</v>
      </c>
      <c r="D136" s="11" t="s">
        <v>336</v>
      </c>
      <c r="E136" s="18" t="s">
        <v>22</v>
      </c>
      <c r="F136" s="23">
        <v>1</v>
      </c>
      <c r="G136" s="26"/>
      <c r="H136" s="26"/>
      <c r="I136" s="19"/>
      <c r="J136" s="65">
        <v>1</v>
      </c>
      <c r="K136" s="65"/>
      <c r="L136" s="72">
        <v>43827</v>
      </c>
      <c r="M136" s="72">
        <v>44192</v>
      </c>
      <c r="N136" s="88">
        <v>48000000</v>
      </c>
      <c r="O136" s="88">
        <v>62400</v>
      </c>
      <c r="P136" s="65">
        <v>3</v>
      </c>
      <c r="Q136" s="65"/>
      <c r="R136" s="26"/>
      <c r="S136" s="15">
        <v>2</v>
      </c>
      <c r="T136" s="130" t="s">
        <v>355</v>
      </c>
      <c r="U136" s="110">
        <v>2</v>
      </c>
      <c r="V136" s="110">
        <v>1</v>
      </c>
      <c r="W136" s="110"/>
      <c r="X136" s="112" t="s">
        <v>363</v>
      </c>
    </row>
    <row r="137" spans="1:24" ht="63.95" hidden="1" customHeight="1" x14ac:dyDescent="0.25">
      <c r="A137" s="13">
        <f t="shared" si="15"/>
        <v>127</v>
      </c>
      <c r="B137" s="15">
        <f t="shared" si="15"/>
        <v>6</v>
      </c>
      <c r="C137" s="11" t="s">
        <v>36</v>
      </c>
      <c r="D137" s="11" t="s">
        <v>336</v>
      </c>
      <c r="E137" s="18" t="s">
        <v>22</v>
      </c>
      <c r="F137" s="23">
        <v>1</v>
      </c>
      <c r="G137" s="26"/>
      <c r="H137" s="26"/>
      <c r="I137" s="34"/>
      <c r="J137" s="65">
        <v>1</v>
      </c>
      <c r="K137" s="67"/>
      <c r="L137" s="72">
        <v>43791</v>
      </c>
      <c r="M137" s="72">
        <v>44156</v>
      </c>
      <c r="N137" s="88">
        <v>5000000</v>
      </c>
      <c r="O137" s="88">
        <v>12500</v>
      </c>
      <c r="P137" s="65">
        <v>2</v>
      </c>
      <c r="Q137" s="65"/>
      <c r="R137" s="26"/>
      <c r="S137" s="15">
        <v>2</v>
      </c>
      <c r="T137" s="101" t="s">
        <v>347</v>
      </c>
      <c r="U137" s="110">
        <v>1</v>
      </c>
      <c r="V137" s="110">
        <v>1</v>
      </c>
      <c r="W137" s="110"/>
      <c r="X137" s="26"/>
    </row>
    <row r="138" spans="1:24" ht="63.95" hidden="1" customHeight="1" x14ac:dyDescent="0.25">
      <c r="A138" s="13">
        <f t="shared" si="15"/>
        <v>128</v>
      </c>
      <c r="B138" s="15">
        <f t="shared" si="15"/>
        <v>7</v>
      </c>
      <c r="C138" s="11" t="s">
        <v>206</v>
      </c>
      <c r="D138" s="11" t="s">
        <v>336</v>
      </c>
      <c r="E138" s="18" t="s">
        <v>22</v>
      </c>
      <c r="F138" s="23">
        <v>1</v>
      </c>
      <c r="G138" s="26"/>
      <c r="H138" s="26"/>
      <c r="I138" s="83" t="s">
        <v>348</v>
      </c>
      <c r="J138" s="65"/>
      <c r="K138" s="73">
        <v>1</v>
      </c>
      <c r="L138" s="70">
        <v>42999</v>
      </c>
      <c r="M138" s="70">
        <v>43363</v>
      </c>
      <c r="N138" s="88"/>
      <c r="O138" s="88"/>
      <c r="P138" s="65"/>
      <c r="Q138" s="73">
        <v>2</v>
      </c>
      <c r="R138" s="73">
        <v>1</v>
      </c>
      <c r="S138" s="98"/>
      <c r="T138" s="15"/>
      <c r="U138" s="110"/>
      <c r="V138" s="110"/>
      <c r="W138" s="110">
        <v>1</v>
      </c>
      <c r="X138" s="26"/>
    </row>
    <row r="139" spans="1:24" ht="63.95" hidden="1" customHeight="1" x14ac:dyDescent="0.25">
      <c r="A139" s="13">
        <f t="shared" si="15"/>
        <v>129</v>
      </c>
      <c r="B139" s="15">
        <f t="shared" si="15"/>
        <v>8</v>
      </c>
      <c r="C139" s="11" t="s">
        <v>269</v>
      </c>
      <c r="D139" s="11" t="s">
        <v>336</v>
      </c>
      <c r="E139" s="19" t="s">
        <v>22</v>
      </c>
      <c r="F139" s="23">
        <v>1</v>
      </c>
      <c r="G139" s="26"/>
      <c r="H139" s="26"/>
      <c r="I139" s="83"/>
      <c r="J139" s="65">
        <v>1</v>
      </c>
      <c r="K139" s="73"/>
      <c r="L139" s="72">
        <v>43801</v>
      </c>
      <c r="M139" s="72">
        <v>44166</v>
      </c>
      <c r="N139" s="88"/>
      <c r="O139" s="88"/>
      <c r="P139" s="65">
        <v>1</v>
      </c>
      <c r="Q139" s="73">
        <v>1</v>
      </c>
      <c r="R139" s="73">
        <v>1</v>
      </c>
      <c r="S139" s="98"/>
      <c r="T139" s="15"/>
      <c r="U139" s="110"/>
      <c r="V139" s="110"/>
      <c r="W139" s="110">
        <v>1</v>
      </c>
      <c r="X139" s="26"/>
    </row>
    <row r="140" spans="1:24" ht="63.95" hidden="1" customHeight="1" x14ac:dyDescent="0.25">
      <c r="A140" s="13">
        <f t="shared" si="15"/>
        <v>130</v>
      </c>
      <c r="B140" s="15">
        <f t="shared" si="15"/>
        <v>9</v>
      </c>
      <c r="C140" s="9" t="s">
        <v>73</v>
      </c>
      <c r="D140" s="10" t="s">
        <v>336</v>
      </c>
      <c r="E140" s="18" t="s">
        <v>22</v>
      </c>
      <c r="F140" s="23">
        <v>1</v>
      </c>
      <c r="G140" s="26"/>
      <c r="H140" s="30"/>
      <c r="I140" s="13"/>
      <c r="J140" s="65">
        <v>1</v>
      </c>
      <c r="K140" s="73"/>
      <c r="L140" s="72">
        <v>43676</v>
      </c>
      <c r="M140" s="72">
        <v>44041</v>
      </c>
      <c r="N140" s="88">
        <v>6000000</v>
      </c>
      <c r="O140" s="88">
        <v>10800</v>
      </c>
      <c r="P140" s="65">
        <v>2</v>
      </c>
      <c r="Q140" s="73"/>
      <c r="R140" s="73"/>
      <c r="S140" s="15"/>
      <c r="T140" s="15"/>
      <c r="U140" s="110"/>
      <c r="V140" s="110"/>
      <c r="W140" s="110">
        <v>1</v>
      </c>
      <c r="X140" s="26"/>
    </row>
    <row r="141" spans="1:24" ht="63.95" customHeight="1" x14ac:dyDescent="0.25">
      <c r="A141" s="13">
        <f>A140+1</f>
        <v>131</v>
      </c>
      <c r="B141" s="15">
        <v>2</v>
      </c>
      <c r="C141" s="11" t="s">
        <v>82</v>
      </c>
      <c r="D141" s="84" t="s">
        <v>335</v>
      </c>
      <c r="E141" s="12" t="s">
        <v>22</v>
      </c>
      <c r="F141" s="22">
        <v>1</v>
      </c>
      <c r="G141" s="26"/>
      <c r="H141" s="37"/>
      <c r="I141" s="112"/>
      <c r="J141" s="65">
        <v>1</v>
      </c>
      <c r="K141" s="67"/>
      <c r="L141" s="72">
        <v>43573</v>
      </c>
      <c r="M141" s="134">
        <v>43938</v>
      </c>
      <c r="N141" s="88">
        <v>5000000</v>
      </c>
      <c r="O141" s="88">
        <v>9300</v>
      </c>
      <c r="P141" s="65">
        <v>2</v>
      </c>
      <c r="Q141" s="73"/>
      <c r="R141" s="73"/>
      <c r="S141" s="122">
        <v>1</v>
      </c>
      <c r="T141" s="105" t="s">
        <v>361</v>
      </c>
      <c r="U141" s="110">
        <v>3</v>
      </c>
      <c r="V141" s="110">
        <v>1</v>
      </c>
      <c r="W141" s="110"/>
      <c r="X141" s="112" t="s">
        <v>363</v>
      </c>
    </row>
    <row r="142" spans="1:24" ht="63.95" hidden="1" customHeight="1" x14ac:dyDescent="0.25">
      <c r="A142" s="13">
        <f t="shared" si="15"/>
        <v>132</v>
      </c>
      <c r="B142" s="15">
        <f t="shared" si="15"/>
        <v>3</v>
      </c>
      <c r="C142" s="11" t="s">
        <v>85</v>
      </c>
      <c r="D142" s="11" t="s">
        <v>336</v>
      </c>
      <c r="E142" s="12" t="s">
        <v>22</v>
      </c>
      <c r="F142" s="22">
        <v>1</v>
      </c>
      <c r="G142" s="26"/>
      <c r="H142" s="37"/>
      <c r="I142" s="77" t="s">
        <v>356</v>
      </c>
      <c r="J142" s="65"/>
      <c r="K142" s="73">
        <v>1</v>
      </c>
      <c r="L142" s="70">
        <v>43345</v>
      </c>
      <c r="M142" s="70">
        <v>43709</v>
      </c>
      <c r="N142" s="88"/>
      <c r="O142" s="88"/>
      <c r="P142" s="65">
        <v>2</v>
      </c>
      <c r="Q142" s="65"/>
      <c r="R142" s="26"/>
      <c r="S142" s="98"/>
      <c r="T142" s="15"/>
      <c r="U142" s="110"/>
      <c r="V142" s="110"/>
      <c r="W142" s="110">
        <v>1</v>
      </c>
      <c r="X142" s="26"/>
    </row>
    <row r="143" spans="1:24" ht="63.95" hidden="1" customHeight="1" x14ac:dyDescent="0.25">
      <c r="A143" s="13">
        <f>A142+1</f>
        <v>133</v>
      </c>
      <c r="B143" s="15">
        <f>B142+1</f>
        <v>4</v>
      </c>
      <c r="C143" s="11" t="s">
        <v>186</v>
      </c>
      <c r="D143" s="11" t="s">
        <v>336</v>
      </c>
      <c r="E143" s="12" t="s">
        <v>22</v>
      </c>
      <c r="F143" s="22">
        <v>1</v>
      </c>
      <c r="G143" s="26"/>
      <c r="H143" s="37"/>
      <c r="I143" s="14"/>
      <c r="J143" s="65">
        <v>1</v>
      </c>
      <c r="K143" s="65"/>
      <c r="L143" s="64">
        <v>43783</v>
      </c>
      <c r="M143" s="72">
        <v>44148</v>
      </c>
      <c r="N143" s="88">
        <v>10000000</v>
      </c>
      <c r="O143" s="88">
        <v>25000</v>
      </c>
      <c r="P143" s="65">
        <v>3</v>
      </c>
      <c r="Q143" s="73"/>
      <c r="R143" s="73"/>
      <c r="S143" s="15"/>
      <c r="T143" s="15"/>
      <c r="U143" s="110"/>
      <c r="V143" s="110"/>
      <c r="W143" s="110">
        <v>1</v>
      </c>
      <c r="X143" s="26"/>
    </row>
    <row r="144" spans="1:24" ht="63.95" customHeight="1" x14ac:dyDescent="0.25">
      <c r="A144" s="13">
        <f t="shared" si="15"/>
        <v>134</v>
      </c>
      <c r="B144" s="15">
        <v>3</v>
      </c>
      <c r="C144" s="11" t="s">
        <v>194</v>
      </c>
      <c r="D144" s="100" t="s">
        <v>337</v>
      </c>
      <c r="E144" s="12" t="s">
        <v>22</v>
      </c>
      <c r="F144" s="22">
        <v>1</v>
      </c>
      <c r="G144" s="26"/>
      <c r="H144" s="37"/>
      <c r="I144" s="14"/>
      <c r="J144" s="65">
        <v>1</v>
      </c>
      <c r="K144" s="73"/>
      <c r="L144" s="72">
        <v>43565</v>
      </c>
      <c r="M144" s="134">
        <v>43930</v>
      </c>
      <c r="N144" s="88">
        <v>5000000</v>
      </c>
      <c r="O144" s="88">
        <v>8500</v>
      </c>
      <c r="P144" s="65">
        <v>2</v>
      </c>
      <c r="Q144" s="65"/>
      <c r="R144" s="26"/>
      <c r="S144" s="15"/>
      <c r="T144" s="15"/>
      <c r="U144" s="110"/>
      <c r="V144" s="110"/>
      <c r="W144" s="110">
        <v>1</v>
      </c>
      <c r="X144" s="26"/>
    </row>
    <row r="145" spans="1:24" ht="63.95" hidden="1" customHeight="1" x14ac:dyDescent="0.25">
      <c r="A145" s="13">
        <f t="shared" si="15"/>
        <v>135</v>
      </c>
      <c r="B145" s="15">
        <f t="shared" si="15"/>
        <v>4</v>
      </c>
      <c r="C145" s="11" t="s">
        <v>239</v>
      </c>
      <c r="D145" s="11" t="s">
        <v>336</v>
      </c>
      <c r="E145" s="12" t="s">
        <v>22</v>
      </c>
      <c r="F145" s="22">
        <v>1</v>
      </c>
      <c r="G145" s="26"/>
      <c r="H145" s="37"/>
      <c r="I145" s="14"/>
      <c r="J145" s="65">
        <v>1</v>
      </c>
      <c r="K145" s="73"/>
      <c r="L145" s="72">
        <v>43671</v>
      </c>
      <c r="M145" s="72">
        <v>44036</v>
      </c>
      <c r="N145" s="88">
        <v>5000000</v>
      </c>
      <c r="O145" s="88">
        <v>8000</v>
      </c>
      <c r="P145" s="65">
        <v>2</v>
      </c>
      <c r="Q145" s="65"/>
      <c r="R145" s="26"/>
      <c r="S145" s="15"/>
      <c r="T145" s="15"/>
      <c r="U145" s="110"/>
      <c r="V145" s="110"/>
      <c r="W145" s="110">
        <v>1</v>
      </c>
      <c r="X145" s="26"/>
    </row>
    <row r="146" spans="1:24" ht="63.95" customHeight="1" x14ac:dyDescent="0.25">
      <c r="A146" s="13">
        <f t="shared" si="15"/>
        <v>136</v>
      </c>
      <c r="B146" s="15">
        <v>4</v>
      </c>
      <c r="C146" s="11" t="s">
        <v>304</v>
      </c>
      <c r="D146" s="11" t="s">
        <v>336</v>
      </c>
      <c r="E146" s="12" t="s">
        <v>22</v>
      </c>
      <c r="F146" s="22">
        <v>1</v>
      </c>
      <c r="G146" s="26"/>
      <c r="H146" s="37"/>
      <c r="I146" s="14"/>
      <c r="J146" s="65">
        <v>1</v>
      </c>
      <c r="K146" s="73"/>
      <c r="L146" s="72">
        <v>43577</v>
      </c>
      <c r="M146" s="134">
        <v>43942</v>
      </c>
      <c r="N146" s="88">
        <v>5000000</v>
      </c>
      <c r="O146" s="88">
        <v>8000</v>
      </c>
      <c r="P146" s="65">
        <v>2</v>
      </c>
      <c r="Q146" s="65"/>
      <c r="R146" s="26"/>
      <c r="S146" s="15"/>
      <c r="T146" s="15"/>
      <c r="U146" s="110"/>
      <c r="V146" s="110"/>
      <c r="W146" s="110">
        <v>1</v>
      </c>
      <c r="X146" s="26"/>
    </row>
    <row r="147" spans="1:24" ht="63.95" hidden="1" customHeight="1" x14ac:dyDescent="0.25">
      <c r="A147" s="26"/>
      <c r="B147" s="13" t="s">
        <v>45</v>
      </c>
      <c r="C147" s="9" t="s">
        <v>45</v>
      </c>
      <c r="D147" s="9" t="s">
        <v>45</v>
      </c>
      <c r="E147" s="14" t="s">
        <v>45</v>
      </c>
      <c r="F147" s="25">
        <v>0</v>
      </c>
      <c r="G147" s="26"/>
      <c r="H147" s="26"/>
      <c r="I147" s="34"/>
      <c r="J147" s="65"/>
      <c r="K147" s="65"/>
      <c r="L147" s="65"/>
      <c r="M147" s="65"/>
      <c r="N147" s="88"/>
      <c r="O147" s="88"/>
      <c r="P147" s="65"/>
      <c r="Q147" s="65"/>
      <c r="R147" s="26"/>
      <c r="S147" s="26"/>
      <c r="T147" s="26"/>
      <c r="U147" s="26"/>
      <c r="V147" s="26"/>
      <c r="W147" s="26"/>
      <c r="X147" s="26"/>
    </row>
    <row r="148" spans="1:24" ht="63.95" hidden="1" customHeight="1" x14ac:dyDescent="0.25">
      <c r="A148" s="41"/>
      <c r="B148" s="42" t="s">
        <v>45</v>
      </c>
      <c r="C148" s="43" t="s">
        <v>42</v>
      </c>
      <c r="D148" s="43" t="s">
        <v>45</v>
      </c>
      <c r="E148" s="48" t="s">
        <v>22</v>
      </c>
      <c r="F148" s="49">
        <f t="shared" ref="F148:K148" si="16">SUM(F108:F147)</f>
        <v>39</v>
      </c>
      <c r="G148" s="50">
        <f t="shared" si="16"/>
        <v>0</v>
      </c>
      <c r="H148" s="47">
        <f t="shared" si="16"/>
        <v>0</v>
      </c>
      <c r="I148" s="48">
        <f t="shared" si="16"/>
        <v>0</v>
      </c>
      <c r="J148" s="48">
        <f t="shared" si="16"/>
        <v>33</v>
      </c>
      <c r="K148" s="68">
        <f t="shared" si="16"/>
        <v>6</v>
      </c>
      <c r="L148" s="48"/>
      <c r="M148" s="68"/>
      <c r="N148" s="92">
        <f t="shared" ref="N148:R148" si="17">SUM(N108:N147)</f>
        <v>605500000</v>
      </c>
      <c r="O148" s="92">
        <f t="shared" si="17"/>
        <v>800380</v>
      </c>
      <c r="P148" s="48">
        <f t="shared" si="17"/>
        <v>95</v>
      </c>
      <c r="Q148" s="68">
        <f t="shared" si="17"/>
        <v>5</v>
      </c>
      <c r="R148" s="68">
        <f t="shared" si="17"/>
        <v>4</v>
      </c>
      <c r="S148" s="96"/>
      <c r="T148" s="26"/>
      <c r="U148" s="26"/>
      <c r="V148" s="48">
        <f>SUM(V108:V147)</f>
        <v>16</v>
      </c>
      <c r="W148" s="48">
        <f>SUM(W108:W147)</f>
        <v>23</v>
      </c>
      <c r="X148" s="26"/>
    </row>
    <row r="149" spans="1:24" ht="63.95" hidden="1" customHeight="1" x14ac:dyDescent="0.25">
      <c r="A149" s="13">
        <f>A146+1</f>
        <v>137</v>
      </c>
      <c r="B149" s="13">
        <v>1</v>
      </c>
      <c r="C149" s="9" t="s">
        <v>90</v>
      </c>
      <c r="D149" s="11" t="s">
        <v>336</v>
      </c>
      <c r="E149" s="14" t="s">
        <v>126</v>
      </c>
      <c r="F149" s="25">
        <v>1</v>
      </c>
      <c r="G149" s="32"/>
      <c r="H149" s="38"/>
      <c r="I149" s="14"/>
      <c r="J149" s="65">
        <v>1</v>
      </c>
      <c r="K149" s="73"/>
      <c r="L149" s="72">
        <v>43856</v>
      </c>
      <c r="M149" s="72">
        <v>44221</v>
      </c>
      <c r="N149" s="88">
        <v>6000000</v>
      </c>
      <c r="O149" s="88">
        <v>21000</v>
      </c>
      <c r="P149" s="65">
        <v>2</v>
      </c>
      <c r="Q149" s="73"/>
      <c r="R149" s="73"/>
      <c r="S149" s="110"/>
      <c r="T149" s="15"/>
      <c r="U149" s="110"/>
      <c r="V149" s="110"/>
      <c r="W149" s="110"/>
      <c r="X149" s="26"/>
    </row>
    <row r="150" spans="1:24" ht="63.95" hidden="1" customHeight="1" x14ac:dyDescent="0.25">
      <c r="A150" s="13">
        <f>A149+1</f>
        <v>138</v>
      </c>
      <c r="B150" s="13">
        <f>B149+1</f>
        <v>2</v>
      </c>
      <c r="C150" s="9" t="s">
        <v>95</v>
      </c>
      <c r="D150" s="11" t="s">
        <v>336</v>
      </c>
      <c r="E150" s="14" t="s">
        <v>126</v>
      </c>
      <c r="F150" s="25">
        <v>1</v>
      </c>
      <c r="G150" s="32"/>
      <c r="H150" s="38"/>
      <c r="I150" s="14"/>
      <c r="J150" s="65">
        <v>1</v>
      </c>
      <c r="K150" s="65"/>
      <c r="L150" s="64">
        <v>43762</v>
      </c>
      <c r="M150" s="64">
        <v>44127</v>
      </c>
      <c r="N150" s="88">
        <v>40000000</v>
      </c>
      <c r="O150" s="88">
        <v>60000</v>
      </c>
      <c r="P150" s="65">
        <v>2</v>
      </c>
      <c r="Q150" s="65"/>
      <c r="R150" s="26"/>
      <c r="S150" s="110"/>
      <c r="T150" s="15"/>
      <c r="U150" s="110"/>
      <c r="V150" s="110"/>
      <c r="W150" s="110"/>
      <c r="X150" s="26"/>
    </row>
    <row r="151" spans="1:24" ht="63.95" hidden="1" customHeight="1" x14ac:dyDescent="0.25">
      <c r="A151" s="13">
        <f t="shared" ref="A151:B164" si="18">A150+1</f>
        <v>139</v>
      </c>
      <c r="B151" s="13">
        <f t="shared" si="18"/>
        <v>3</v>
      </c>
      <c r="C151" s="9" t="s">
        <v>91</v>
      </c>
      <c r="D151" s="11" t="s">
        <v>336</v>
      </c>
      <c r="E151" s="14" t="s">
        <v>126</v>
      </c>
      <c r="F151" s="25">
        <v>1</v>
      </c>
      <c r="G151" s="32"/>
      <c r="H151" s="38"/>
      <c r="I151" s="14"/>
      <c r="J151" s="65">
        <v>1</v>
      </c>
      <c r="K151" s="67"/>
      <c r="L151" s="72">
        <v>43783</v>
      </c>
      <c r="M151" s="72">
        <v>44148</v>
      </c>
      <c r="N151" s="88">
        <v>5000000</v>
      </c>
      <c r="O151" s="88">
        <v>11000</v>
      </c>
      <c r="P151" s="65">
        <v>2</v>
      </c>
      <c r="Q151" s="73"/>
      <c r="R151" s="73"/>
      <c r="S151" s="110"/>
      <c r="T151" s="15"/>
      <c r="U151" s="110"/>
      <c r="V151" s="110"/>
      <c r="W151" s="110"/>
      <c r="X151" s="26"/>
    </row>
    <row r="152" spans="1:24" ht="63.95" hidden="1" customHeight="1" x14ac:dyDescent="0.25">
      <c r="A152" s="13">
        <f>A151+1</f>
        <v>140</v>
      </c>
      <c r="B152" s="13">
        <f>B151+1</f>
        <v>4</v>
      </c>
      <c r="C152" s="9" t="s">
        <v>129</v>
      </c>
      <c r="D152" s="11" t="s">
        <v>336</v>
      </c>
      <c r="E152" s="14" t="s">
        <v>126</v>
      </c>
      <c r="F152" s="25">
        <v>1</v>
      </c>
      <c r="G152" s="32"/>
      <c r="H152" s="38"/>
      <c r="I152" s="14"/>
      <c r="J152" s="65">
        <v>1</v>
      </c>
      <c r="K152" s="73"/>
      <c r="L152" s="72">
        <v>43731</v>
      </c>
      <c r="M152" s="72">
        <v>44096</v>
      </c>
      <c r="N152" s="88">
        <v>5000000</v>
      </c>
      <c r="O152" s="88">
        <v>7800</v>
      </c>
      <c r="P152" s="65">
        <v>2</v>
      </c>
      <c r="Q152" s="73"/>
      <c r="R152" s="73"/>
      <c r="S152" s="110"/>
      <c r="T152" s="15"/>
      <c r="U152" s="110"/>
      <c r="V152" s="110"/>
      <c r="W152" s="110"/>
      <c r="X152" s="26"/>
    </row>
    <row r="153" spans="1:24" ht="63.95" customHeight="1" x14ac:dyDescent="0.25">
      <c r="A153" s="13">
        <f t="shared" si="18"/>
        <v>141</v>
      </c>
      <c r="B153" s="13">
        <v>1</v>
      </c>
      <c r="C153" s="9" t="s">
        <v>132</v>
      </c>
      <c r="D153" s="11" t="s">
        <v>336</v>
      </c>
      <c r="E153" s="14" t="s">
        <v>126</v>
      </c>
      <c r="F153" s="25">
        <v>1</v>
      </c>
      <c r="G153" s="32"/>
      <c r="H153" s="38"/>
      <c r="I153" s="19"/>
      <c r="J153" s="65">
        <v>1</v>
      </c>
      <c r="K153" s="73"/>
      <c r="L153" s="72">
        <v>43578</v>
      </c>
      <c r="M153" s="134">
        <v>43943</v>
      </c>
      <c r="N153" s="88">
        <v>5000000</v>
      </c>
      <c r="O153" s="88">
        <v>12000</v>
      </c>
      <c r="P153" s="65">
        <v>1</v>
      </c>
      <c r="Q153" s="73">
        <v>1</v>
      </c>
      <c r="R153" s="73">
        <v>1</v>
      </c>
      <c r="S153" s="110"/>
      <c r="T153" s="15"/>
      <c r="U153" s="110"/>
      <c r="V153" s="110"/>
      <c r="W153" s="110"/>
      <c r="X153" s="26"/>
    </row>
    <row r="154" spans="1:24" ht="63.95" hidden="1" customHeight="1" x14ac:dyDescent="0.25">
      <c r="A154" s="13">
        <f t="shared" si="18"/>
        <v>142</v>
      </c>
      <c r="B154" s="13">
        <f t="shared" si="18"/>
        <v>2</v>
      </c>
      <c r="C154" s="9" t="s">
        <v>137</v>
      </c>
      <c r="D154" s="11" t="s">
        <v>336</v>
      </c>
      <c r="E154" s="14" t="s">
        <v>126</v>
      </c>
      <c r="F154" s="25">
        <v>1</v>
      </c>
      <c r="G154" s="32"/>
      <c r="H154" s="38"/>
      <c r="I154" s="14"/>
      <c r="J154" s="65">
        <v>1</v>
      </c>
      <c r="K154" s="73"/>
      <c r="L154" s="72">
        <v>43815</v>
      </c>
      <c r="M154" s="72">
        <v>44180</v>
      </c>
      <c r="N154" s="88">
        <v>5000000</v>
      </c>
      <c r="O154" s="88">
        <v>12375</v>
      </c>
      <c r="P154" s="65">
        <v>2</v>
      </c>
      <c r="Q154" s="73"/>
      <c r="R154" s="73"/>
      <c r="S154" s="110"/>
      <c r="T154" s="15"/>
      <c r="U154" s="110"/>
      <c r="V154" s="110"/>
      <c r="W154" s="110"/>
      <c r="X154" s="26"/>
    </row>
    <row r="155" spans="1:24" ht="63.95" hidden="1" customHeight="1" x14ac:dyDescent="0.25">
      <c r="A155" s="13">
        <f t="shared" si="18"/>
        <v>143</v>
      </c>
      <c r="B155" s="13">
        <f t="shared" si="18"/>
        <v>3</v>
      </c>
      <c r="C155" s="9" t="s">
        <v>138</v>
      </c>
      <c r="D155" s="11" t="s">
        <v>336</v>
      </c>
      <c r="E155" s="14" t="s">
        <v>126</v>
      </c>
      <c r="F155" s="25">
        <v>1</v>
      </c>
      <c r="G155" s="32"/>
      <c r="H155" s="38"/>
      <c r="I155" s="14"/>
      <c r="J155" s="65">
        <v>1</v>
      </c>
      <c r="K155" s="65"/>
      <c r="L155" s="64">
        <v>43762</v>
      </c>
      <c r="M155" s="64">
        <v>44127</v>
      </c>
      <c r="N155" s="88">
        <v>5000000</v>
      </c>
      <c r="O155" s="88">
        <v>12500</v>
      </c>
      <c r="P155" s="65">
        <v>2</v>
      </c>
      <c r="Q155" s="65"/>
      <c r="R155" s="26"/>
      <c r="S155" s="110"/>
      <c r="T155" s="15"/>
      <c r="U155" s="110"/>
      <c r="V155" s="110"/>
      <c r="W155" s="110"/>
      <c r="X155" s="26"/>
    </row>
    <row r="156" spans="1:24" ht="63.95" hidden="1" customHeight="1" x14ac:dyDescent="0.25">
      <c r="A156" s="13">
        <f t="shared" si="18"/>
        <v>144</v>
      </c>
      <c r="B156" s="13">
        <f t="shared" si="18"/>
        <v>4</v>
      </c>
      <c r="C156" s="9" t="s">
        <v>290</v>
      </c>
      <c r="D156" s="11" t="s">
        <v>336</v>
      </c>
      <c r="E156" s="14" t="s">
        <v>126</v>
      </c>
      <c r="F156" s="25">
        <v>1</v>
      </c>
      <c r="G156" s="32"/>
      <c r="H156" s="38"/>
      <c r="I156" s="14"/>
      <c r="J156" s="65">
        <v>1</v>
      </c>
      <c r="K156" s="73"/>
      <c r="L156" s="72">
        <v>43809</v>
      </c>
      <c r="M156" s="72">
        <v>44174</v>
      </c>
      <c r="N156" s="88">
        <v>60000000</v>
      </c>
      <c r="O156" s="88">
        <v>62700</v>
      </c>
      <c r="P156" s="65">
        <v>2</v>
      </c>
      <c r="Q156" s="73"/>
      <c r="R156" s="26"/>
      <c r="S156" s="110"/>
      <c r="T156" s="15"/>
      <c r="U156" s="110"/>
      <c r="V156" s="110"/>
      <c r="W156" s="110"/>
      <c r="X156" s="26"/>
    </row>
    <row r="157" spans="1:24" ht="63.95" hidden="1" customHeight="1" x14ac:dyDescent="0.25">
      <c r="A157" s="13">
        <f>A156+1</f>
        <v>145</v>
      </c>
      <c r="B157" s="13">
        <f>B156+1</f>
        <v>5</v>
      </c>
      <c r="C157" s="9" t="s">
        <v>139</v>
      </c>
      <c r="D157" s="11" t="s">
        <v>336</v>
      </c>
      <c r="E157" s="14" t="s">
        <v>126</v>
      </c>
      <c r="F157" s="25">
        <v>1</v>
      </c>
      <c r="G157" s="32"/>
      <c r="H157" s="38"/>
      <c r="I157" s="14"/>
      <c r="J157" s="65">
        <v>1</v>
      </c>
      <c r="K157" s="73"/>
      <c r="L157" s="72">
        <v>43616</v>
      </c>
      <c r="M157" s="72">
        <v>43981</v>
      </c>
      <c r="N157" s="88">
        <v>5000000</v>
      </c>
      <c r="O157" s="88">
        <v>6000</v>
      </c>
      <c r="P157" s="65">
        <v>2</v>
      </c>
      <c r="Q157" s="65"/>
      <c r="R157" s="26"/>
      <c r="S157" s="110"/>
      <c r="T157" s="15"/>
      <c r="U157" s="110"/>
      <c r="V157" s="110"/>
      <c r="W157" s="110"/>
      <c r="X157" s="26"/>
    </row>
    <row r="158" spans="1:24" ht="63.95" hidden="1" customHeight="1" x14ac:dyDescent="0.25">
      <c r="A158" s="13">
        <f t="shared" si="18"/>
        <v>146</v>
      </c>
      <c r="B158" s="13">
        <f t="shared" si="18"/>
        <v>6</v>
      </c>
      <c r="C158" s="9" t="s">
        <v>143</v>
      </c>
      <c r="D158" s="11" t="s">
        <v>336</v>
      </c>
      <c r="E158" s="14" t="s">
        <v>126</v>
      </c>
      <c r="F158" s="25">
        <v>1</v>
      </c>
      <c r="G158" s="32"/>
      <c r="H158" s="38"/>
      <c r="I158" s="14"/>
      <c r="J158" s="65">
        <v>1</v>
      </c>
      <c r="K158" s="73"/>
      <c r="L158" s="72">
        <v>43704</v>
      </c>
      <c r="M158" s="72">
        <v>44069</v>
      </c>
      <c r="N158" s="88">
        <v>5000000</v>
      </c>
      <c r="O158" s="88">
        <v>8350</v>
      </c>
      <c r="P158" s="65">
        <v>2</v>
      </c>
      <c r="Q158" s="73"/>
      <c r="R158" s="73"/>
      <c r="S158" s="110"/>
      <c r="T158" s="15"/>
      <c r="U158" s="110"/>
      <c r="V158" s="110"/>
      <c r="W158" s="110"/>
      <c r="X158" s="26"/>
    </row>
    <row r="159" spans="1:24" ht="63.95" hidden="1" customHeight="1" x14ac:dyDescent="0.25">
      <c r="A159" s="13">
        <f t="shared" si="18"/>
        <v>147</v>
      </c>
      <c r="B159" s="13">
        <f t="shared" si="18"/>
        <v>7</v>
      </c>
      <c r="C159" s="9" t="s">
        <v>144</v>
      </c>
      <c r="D159" s="11" t="s">
        <v>336</v>
      </c>
      <c r="E159" s="14" t="s">
        <v>126</v>
      </c>
      <c r="F159" s="25">
        <v>1</v>
      </c>
      <c r="G159" s="32"/>
      <c r="H159" s="38"/>
      <c r="I159" s="14"/>
      <c r="J159" s="65">
        <v>1</v>
      </c>
      <c r="K159" s="73"/>
      <c r="L159" s="72">
        <v>43797</v>
      </c>
      <c r="M159" s="72">
        <v>44162</v>
      </c>
      <c r="N159" s="88">
        <v>5000000</v>
      </c>
      <c r="O159" s="88">
        <v>9500</v>
      </c>
      <c r="P159" s="65">
        <v>2</v>
      </c>
      <c r="Q159" s="65"/>
      <c r="R159" s="26"/>
      <c r="S159" s="110"/>
      <c r="T159" s="15"/>
      <c r="U159" s="110"/>
      <c r="V159" s="110"/>
      <c r="W159" s="110"/>
      <c r="X159" s="26"/>
    </row>
    <row r="160" spans="1:24" ht="63.95" hidden="1" customHeight="1" x14ac:dyDescent="0.25">
      <c r="A160" s="13">
        <f t="shared" si="18"/>
        <v>148</v>
      </c>
      <c r="B160" s="13">
        <f t="shared" si="18"/>
        <v>8</v>
      </c>
      <c r="C160" s="9" t="s">
        <v>145</v>
      </c>
      <c r="D160" s="11" t="s">
        <v>336</v>
      </c>
      <c r="E160" s="14" t="s">
        <v>126</v>
      </c>
      <c r="F160" s="25">
        <v>1</v>
      </c>
      <c r="G160" s="32"/>
      <c r="H160" s="38"/>
      <c r="I160" s="14"/>
      <c r="J160" s="65">
        <v>1</v>
      </c>
      <c r="K160" s="67"/>
      <c r="L160" s="72">
        <v>43763</v>
      </c>
      <c r="M160" s="72">
        <v>44127</v>
      </c>
      <c r="N160" s="88">
        <v>5000000</v>
      </c>
      <c r="O160" s="88">
        <v>15000</v>
      </c>
      <c r="P160" s="65">
        <v>2</v>
      </c>
      <c r="Q160" s="65"/>
      <c r="R160" s="73"/>
      <c r="S160" s="110"/>
      <c r="T160" s="15"/>
      <c r="U160" s="110"/>
      <c r="V160" s="110"/>
      <c r="W160" s="110"/>
      <c r="X160" s="26"/>
    </row>
    <row r="161" spans="1:24" ht="63.95" hidden="1" customHeight="1" x14ac:dyDescent="0.25">
      <c r="A161" s="13">
        <f t="shared" si="18"/>
        <v>149</v>
      </c>
      <c r="B161" s="13">
        <f t="shared" si="18"/>
        <v>9</v>
      </c>
      <c r="C161" s="9" t="s">
        <v>147</v>
      </c>
      <c r="D161" s="11" t="s">
        <v>336</v>
      </c>
      <c r="E161" s="14" t="s">
        <v>126</v>
      </c>
      <c r="F161" s="25">
        <v>1</v>
      </c>
      <c r="G161" s="32"/>
      <c r="H161" s="38"/>
      <c r="I161" s="14"/>
      <c r="J161" s="65">
        <v>1</v>
      </c>
      <c r="K161" s="73"/>
      <c r="L161" s="72">
        <v>43809</v>
      </c>
      <c r="M161" s="72">
        <v>44176</v>
      </c>
      <c r="N161" s="88">
        <v>5000000</v>
      </c>
      <c r="O161" s="88">
        <v>7800</v>
      </c>
      <c r="P161" s="65">
        <v>2</v>
      </c>
      <c r="Q161" s="73"/>
      <c r="R161" s="26"/>
      <c r="S161" s="110"/>
      <c r="T161" s="15"/>
      <c r="U161" s="110"/>
      <c r="V161" s="110"/>
      <c r="W161" s="110"/>
      <c r="X161" s="26"/>
    </row>
    <row r="162" spans="1:24" ht="63.95" hidden="1" customHeight="1" x14ac:dyDescent="0.25">
      <c r="A162" s="13">
        <f t="shared" si="18"/>
        <v>150</v>
      </c>
      <c r="B162" s="13">
        <f t="shared" si="18"/>
        <v>10</v>
      </c>
      <c r="C162" s="9" t="s">
        <v>150</v>
      </c>
      <c r="D162" s="11" t="s">
        <v>336</v>
      </c>
      <c r="E162" s="14" t="s">
        <v>126</v>
      </c>
      <c r="F162" s="25">
        <v>1</v>
      </c>
      <c r="G162" s="32"/>
      <c r="H162" s="38"/>
      <c r="I162" s="14"/>
      <c r="J162" s="65">
        <v>1</v>
      </c>
      <c r="K162" s="73"/>
      <c r="L162" s="72">
        <v>43855</v>
      </c>
      <c r="M162" s="72">
        <v>44220</v>
      </c>
      <c r="N162" s="88">
        <v>12000000</v>
      </c>
      <c r="O162" s="88">
        <v>36000</v>
      </c>
      <c r="P162" s="65">
        <v>2</v>
      </c>
      <c r="Q162" s="65"/>
      <c r="R162" s="26"/>
      <c r="S162" s="110"/>
      <c r="T162" s="15"/>
      <c r="U162" s="110"/>
      <c r="V162" s="110"/>
      <c r="W162" s="110"/>
      <c r="X162" s="26"/>
    </row>
    <row r="163" spans="1:24" ht="63.95" hidden="1" customHeight="1" x14ac:dyDescent="0.25">
      <c r="A163" s="13">
        <f t="shared" si="18"/>
        <v>151</v>
      </c>
      <c r="B163" s="13">
        <f t="shared" si="18"/>
        <v>11</v>
      </c>
      <c r="C163" s="9" t="s">
        <v>153</v>
      </c>
      <c r="D163" s="11" t="s">
        <v>336</v>
      </c>
      <c r="E163" s="14" t="s">
        <v>126</v>
      </c>
      <c r="F163" s="25">
        <v>1</v>
      </c>
      <c r="G163" s="32"/>
      <c r="H163" s="38"/>
      <c r="I163" s="14"/>
      <c r="J163" s="65">
        <v>1</v>
      </c>
      <c r="K163" s="65"/>
      <c r="L163" s="72">
        <v>43795</v>
      </c>
      <c r="M163" s="72">
        <v>44160</v>
      </c>
      <c r="N163" s="88">
        <v>5000000</v>
      </c>
      <c r="O163" s="88">
        <v>10000</v>
      </c>
      <c r="P163" s="65">
        <v>2</v>
      </c>
      <c r="Q163" s="73"/>
      <c r="R163" s="73"/>
      <c r="S163" s="110"/>
      <c r="T163" s="15"/>
      <c r="U163" s="110"/>
      <c r="V163" s="110"/>
      <c r="W163" s="110"/>
      <c r="X163" s="26"/>
    </row>
    <row r="164" spans="1:24" ht="63.95" hidden="1" customHeight="1" x14ac:dyDescent="0.25">
      <c r="A164" s="13">
        <f t="shared" si="18"/>
        <v>152</v>
      </c>
      <c r="B164" s="13">
        <f t="shared" si="18"/>
        <v>12</v>
      </c>
      <c r="C164" s="9" t="s">
        <v>154</v>
      </c>
      <c r="D164" s="11" t="s">
        <v>336</v>
      </c>
      <c r="E164" s="14" t="s">
        <v>126</v>
      </c>
      <c r="F164" s="25">
        <v>1</v>
      </c>
      <c r="G164" s="32"/>
      <c r="H164" s="38"/>
      <c r="I164" s="14"/>
      <c r="J164" s="65">
        <v>1</v>
      </c>
      <c r="K164" s="73"/>
      <c r="L164" s="72">
        <v>43798</v>
      </c>
      <c r="M164" s="72">
        <v>44163</v>
      </c>
      <c r="N164" s="88">
        <v>5000000</v>
      </c>
      <c r="O164" s="88">
        <v>15000</v>
      </c>
      <c r="P164" s="65">
        <v>2</v>
      </c>
      <c r="Q164" s="73"/>
      <c r="R164" s="73"/>
      <c r="S164" s="110"/>
      <c r="T164" s="15"/>
      <c r="U164" s="110"/>
      <c r="V164" s="110"/>
      <c r="W164" s="110"/>
      <c r="X164" s="26"/>
    </row>
    <row r="165" spans="1:24" ht="63.95" hidden="1" customHeight="1" x14ac:dyDescent="0.25">
      <c r="A165" s="13">
        <f>A164+1</f>
        <v>153</v>
      </c>
      <c r="B165" s="13">
        <f>B164+1</f>
        <v>13</v>
      </c>
      <c r="C165" s="9" t="s">
        <v>157</v>
      </c>
      <c r="D165" s="11" t="s">
        <v>336</v>
      </c>
      <c r="E165" s="14" t="s">
        <v>126</v>
      </c>
      <c r="F165" s="25">
        <v>1</v>
      </c>
      <c r="G165" s="32"/>
      <c r="H165" s="38"/>
      <c r="I165" s="14"/>
      <c r="J165" s="65"/>
      <c r="K165" s="73">
        <v>1</v>
      </c>
      <c r="L165" s="70">
        <v>43505</v>
      </c>
      <c r="M165" s="70">
        <v>43869</v>
      </c>
      <c r="N165" s="88"/>
      <c r="O165" s="88"/>
      <c r="P165" s="65">
        <v>2</v>
      </c>
      <c r="Q165" s="73"/>
      <c r="R165" s="73"/>
      <c r="S165" s="110"/>
      <c r="T165" s="15"/>
      <c r="U165" s="110"/>
      <c r="V165" s="110"/>
      <c r="W165" s="110"/>
      <c r="X165" s="26"/>
    </row>
    <row r="166" spans="1:24" ht="63.95" hidden="1" customHeight="1" x14ac:dyDescent="0.25">
      <c r="A166" s="13">
        <f t="shared" ref="A166:B181" si="19">A165+1</f>
        <v>154</v>
      </c>
      <c r="B166" s="13">
        <f t="shared" si="19"/>
        <v>14</v>
      </c>
      <c r="C166" s="9" t="s">
        <v>158</v>
      </c>
      <c r="D166" s="11" t="s">
        <v>336</v>
      </c>
      <c r="E166" s="14" t="s">
        <v>126</v>
      </c>
      <c r="F166" s="25">
        <v>1</v>
      </c>
      <c r="G166" s="32"/>
      <c r="H166" s="38"/>
      <c r="I166" s="14"/>
      <c r="J166" s="65">
        <v>1</v>
      </c>
      <c r="K166" s="73"/>
      <c r="L166" s="72">
        <v>43818</v>
      </c>
      <c r="M166" s="72">
        <v>44183</v>
      </c>
      <c r="N166" s="88">
        <v>5000000</v>
      </c>
      <c r="O166" s="88">
        <v>7800</v>
      </c>
      <c r="P166" s="65"/>
      <c r="Q166" s="73">
        <v>2</v>
      </c>
      <c r="R166" s="73">
        <v>1</v>
      </c>
      <c r="S166" s="110"/>
      <c r="T166" s="98"/>
      <c r="U166" s="110"/>
      <c r="V166" s="110"/>
      <c r="W166" s="110"/>
      <c r="X166" s="26"/>
    </row>
    <row r="167" spans="1:24" ht="63.95" hidden="1" customHeight="1" x14ac:dyDescent="0.25">
      <c r="A167" s="13">
        <f t="shared" si="19"/>
        <v>155</v>
      </c>
      <c r="B167" s="13">
        <f t="shared" si="19"/>
        <v>15</v>
      </c>
      <c r="C167" s="9" t="s">
        <v>234</v>
      </c>
      <c r="D167" s="11" t="s">
        <v>336</v>
      </c>
      <c r="E167" s="14" t="s">
        <v>126</v>
      </c>
      <c r="F167" s="25">
        <v>1</v>
      </c>
      <c r="G167" s="32"/>
      <c r="H167" s="38"/>
      <c r="I167" s="77"/>
      <c r="J167" s="65">
        <v>1</v>
      </c>
      <c r="K167" s="73"/>
      <c r="L167" s="72">
        <v>43831</v>
      </c>
      <c r="M167" s="72">
        <v>44196</v>
      </c>
      <c r="N167" s="88">
        <v>60000000</v>
      </c>
      <c r="O167" s="88">
        <v>766650</v>
      </c>
      <c r="P167" s="65">
        <v>2</v>
      </c>
      <c r="Q167" s="65"/>
      <c r="R167" s="26"/>
      <c r="S167" s="110"/>
      <c r="T167" s="98"/>
      <c r="U167" s="110"/>
      <c r="V167" s="110"/>
      <c r="W167" s="110"/>
      <c r="X167" s="26"/>
    </row>
    <row r="168" spans="1:24" ht="63.95" hidden="1" customHeight="1" x14ac:dyDescent="0.25">
      <c r="A168" s="13">
        <f t="shared" si="19"/>
        <v>156</v>
      </c>
      <c r="B168" s="13">
        <f t="shared" si="19"/>
        <v>16</v>
      </c>
      <c r="C168" s="9" t="s">
        <v>160</v>
      </c>
      <c r="D168" s="11" t="s">
        <v>336</v>
      </c>
      <c r="E168" s="14" t="s">
        <v>126</v>
      </c>
      <c r="F168" s="25">
        <v>1</v>
      </c>
      <c r="G168" s="32"/>
      <c r="H168" s="38"/>
      <c r="I168" s="14"/>
      <c r="J168" s="65"/>
      <c r="K168" s="73">
        <v>1</v>
      </c>
      <c r="L168" s="70">
        <v>43496</v>
      </c>
      <c r="M168" s="70">
        <v>43861</v>
      </c>
      <c r="N168" s="88"/>
      <c r="O168" s="88"/>
      <c r="P168" s="65">
        <v>2</v>
      </c>
      <c r="Q168" s="73"/>
      <c r="R168" s="73"/>
      <c r="S168" s="110"/>
      <c r="T168" s="15"/>
      <c r="U168" s="110"/>
      <c r="V168" s="110"/>
      <c r="W168" s="110"/>
      <c r="X168" s="26"/>
    </row>
    <row r="169" spans="1:24" ht="63.95" hidden="1" customHeight="1" x14ac:dyDescent="0.25">
      <c r="A169" s="13">
        <f t="shared" si="19"/>
        <v>157</v>
      </c>
      <c r="B169" s="13">
        <f t="shared" si="19"/>
        <v>17</v>
      </c>
      <c r="C169" s="9" t="s">
        <v>349</v>
      </c>
      <c r="D169" s="11" t="s">
        <v>336</v>
      </c>
      <c r="E169" s="14" t="s">
        <v>126</v>
      </c>
      <c r="F169" s="25">
        <v>1</v>
      </c>
      <c r="G169" s="32"/>
      <c r="H169" s="38"/>
      <c r="I169" s="14"/>
      <c r="J169" s="65">
        <v>1</v>
      </c>
      <c r="K169" s="99"/>
      <c r="L169" s="72">
        <v>43815</v>
      </c>
      <c r="M169" s="72">
        <v>44174</v>
      </c>
      <c r="N169" s="88"/>
      <c r="O169" s="88"/>
      <c r="P169" s="65">
        <v>2</v>
      </c>
      <c r="Q169" s="65"/>
      <c r="R169" s="26"/>
      <c r="S169" s="110"/>
      <c r="T169" s="15"/>
      <c r="U169" s="110"/>
      <c r="V169" s="110"/>
      <c r="W169" s="110"/>
      <c r="X169" s="26"/>
    </row>
    <row r="170" spans="1:24" ht="63.95" hidden="1" customHeight="1" x14ac:dyDescent="0.25">
      <c r="A170" s="13">
        <f>A169+1</f>
        <v>158</v>
      </c>
      <c r="B170" s="13">
        <f>B169+1</f>
        <v>18</v>
      </c>
      <c r="C170" s="9" t="s">
        <v>164</v>
      </c>
      <c r="D170" s="11" t="s">
        <v>336</v>
      </c>
      <c r="E170" s="14" t="s">
        <v>126</v>
      </c>
      <c r="F170" s="25">
        <v>1</v>
      </c>
      <c r="G170" s="32"/>
      <c r="H170" s="38"/>
      <c r="I170" s="14"/>
      <c r="J170" s="65">
        <v>1</v>
      </c>
      <c r="K170" s="67"/>
      <c r="L170" s="72">
        <v>43760</v>
      </c>
      <c r="M170" s="72">
        <v>44149</v>
      </c>
      <c r="N170" s="88"/>
      <c r="O170" s="88"/>
      <c r="P170" s="65">
        <v>2</v>
      </c>
      <c r="Q170" s="73"/>
      <c r="R170" s="73"/>
      <c r="S170" s="110"/>
      <c r="T170" s="15"/>
      <c r="U170" s="110"/>
      <c r="V170" s="110"/>
      <c r="W170" s="110"/>
      <c r="X170" s="26"/>
    </row>
    <row r="171" spans="1:24" ht="63.95" hidden="1" customHeight="1" x14ac:dyDescent="0.25">
      <c r="A171" s="13">
        <f t="shared" si="19"/>
        <v>159</v>
      </c>
      <c r="B171" s="13">
        <f t="shared" si="19"/>
        <v>19</v>
      </c>
      <c r="C171" s="9" t="s">
        <v>166</v>
      </c>
      <c r="D171" s="11" t="s">
        <v>336</v>
      </c>
      <c r="E171" s="14" t="s">
        <v>126</v>
      </c>
      <c r="F171" s="25">
        <v>1</v>
      </c>
      <c r="G171" s="32"/>
      <c r="H171" s="38"/>
      <c r="I171" s="14"/>
      <c r="J171" s="65"/>
      <c r="K171" s="67">
        <v>1</v>
      </c>
      <c r="L171" s="70">
        <v>43461</v>
      </c>
      <c r="M171" s="70">
        <v>43825</v>
      </c>
      <c r="N171" s="88"/>
      <c r="O171" s="88"/>
      <c r="P171" s="65">
        <v>2</v>
      </c>
      <c r="Q171" s="73"/>
      <c r="R171" s="73"/>
      <c r="S171" s="110"/>
      <c r="T171" s="98"/>
      <c r="U171" s="110"/>
      <c r="V171" s="110"/>
      <c r="W171" s="110"/>
      <c r="X171" s="26"/>
    </row>
    <row r="172" spans="1:24" ht="63.95" hidden="1" customHeight="1" x14ac:dyDescent="0.25">
      <c r="A172" s="13">
        <f>A171+1</f>
        <v>160</v>
      </c>
      <c r="B172" s="13">
        <f>B171+1</f>
        <v>20</v>
      </c>
      <c r="C172" s="9" t="s">
        <v>168</v>
      </c>
      <c r="D172" s="11" t="s">
        <v>336</v>
      </c>
      <c r="E172" s="14" t="s">
        <v>126</v>
      </c>
      <c r="F172" s="25">
        <v>1</v>
      </c>
      <c r="G172" s="32"/>
      <c r="H172" s="38"/>
      <c r="I172" s="77"/>
      <c r="J172" s="65">
        <v>1</v>
      </c>
      <c r="K172" s="73"/>
      <c r="L172" s="72">
        <v>43546</v>
      </c>
      <c r="M172" s="128">
        <v>43911</v>
      </c>
      <c r="N172" s="88">
        <v>5000000</v>
      </c>
      <c r="O172" s="88">
        <v>12000</v>
      </c>
      <c r="P172" s="65">
        <v>2</v>
      </c>
      <c r="Q172" s="73"/>
      <c r="R172" s="73"/>
      <c r="S172" s="110"/>
      <c r="T172" s="15"/>
      <c r="U172" s="110"/>
      <c r="V172" s="110"/>
      <c r="W172" s="110"/>
      <c r="X172" s="26"/>
    </row>
    <row r="173" spans="1:24" ht="63.95" hidden="1" customHeight="1" x14ac:dyDescent="0.25">
      <c r="A173" s="13">
        <f t="shared" si="19"/>
        <v>161</v>
      </c>
      <c r="B173" s="13">
        <f t="shared" si="19"/>
        <v>21</v>
      </c>
      <c r="C173" s="9" t="s">
        <v>170</v>
      </c>
      <c r="D173" s="11" t="s">
        <v>336</v>
      </c>
      <c r="E173" s="14" t="s">
        <v>126</v>
      </c>
      <c r="F173" s="25">
        <v>1</v>
      </c>
      <c r="G173" s="32"/>
      <c r="H173" s="38"/>
      <c r="I173" s="14"/>
      <c r="J173" s="65">
        <v>1</v>
      </c>
      <c r="K173" s="67"/>
      <c r="L173" s="72">
        <v>43764</v>
      </c>
      <c r="M173" s="72">
        <v>44129</v>
      </c>
      <c r="N173" s="88">
        <v>5000000</v>
      </c>
      <c r="O173" s="88">
        <v>8000</v>
      </c>
      <c r="P173" s="65">
        <v>2</v>
      </c>
      <c r="Q173" s="65"/>
      <c r="R173" s="26"/>
      <c r="S173" s="110"/>
      <c r="T173" s="15"/>
      <c r="U173" s="110"/>
      <c r="V173" s="110"/>
      <c r="W173" s="110"/>
      <c r="X173" s="26"/>
    </row>
    <row r="174" spans="1:24" ht="63.95" hidden="1" customHeight="1" x14ac:dyDescent="0.25">
      <c r="A174" s="13">
        <f>A173+1</f>
        <v>162</v>
      </c>
      <c r="B174" s="13">
        <f>B173+1</f>
        <v>22</v>
      </c>
      <c r="C174" s="9" t="s">
        <v>172</v>
      </c>
      <c r="D174" s="11" t="s">
        <v>336</v>
      </c>
      <c r="E174" s="14" t="s">
        <v>126</v>
      </c>
      <c r="F174" s="25">
        <v>1</v>
      </c>
      <c r="G174" s="32"/>
      <c r="H174" s="38"/>
      <c r="I174" s="14"/>
      <c r="J174" s="65">
        <v>1</v>
      </c>
      <c r="K174" s="73"/>
      <c r="L174" s="72">
        <v>43809</v>
      </c>
      <c r="M174" s="72">
        <v>44174</v>
      </c>
      <c r="N174" s="88">
        <v>60000000</v>
      </c>
      <c r="O174" s="88">
        <v>62700</v>
      </c>
      <c r="P174" s="65">
        <v>2</v>
      </c>
      <c r="Q174" s="65"/>
      <c r="R174" s="26"/>
      <c r="S174" s="110"/>
      <c r="T174" s="15"/>
      <c r="U174" s="110"/>
      <c r="V174" s="110"/>
      <c r="W174" s="110"/>
      <c r="X174" s="26"/>
    </row>
    <row r="175" spans="1:24" ht="63.95" hidden="1" customHeight="1" x14ac:dyDescent="0.25">
      <c r="A175" s="13">
        <f t="shared" si="19"/>
        <v>163</v>
      </c>
      <c r="B175" s="13">
        <f t="shared" si="19"/>
        <v>23</v>
      </c>
      <c r="C175" s="9" t="s">
        <v>173</v>
      </c>
      <c r="D175" s="11" t="s">
        <v>336</v>
      </c>
      <c r="E175" s="14" t="s">
        <v>126</v>
      </c>
      <c r="F175" s="25">
        <v>1</v>
      </c>
      <c r="G175" s="32"/>
      <c r="H175" s="38"/>
      <c r="I175" s="14"/>
      <c r="J175" s="65">
        <v>1</v>
      </c>
      <c r="K175" s="73"/>
      <c r="L175" s="72">
        <v>43736</v>
      </c>
      <c r="M175" s="72">
        <v>44101</v>
      </c>
      <c r="N175" s="88">
        <v>5000000</v>
      </c>
      <c r="O175" s="88">
        <v>9000</v>
      </c>
      <c r="P175" s="65">
        <v>2</v>
      </c>
      <c r="Q175" s="73"/>
      <c r="R175" s="73"/>
      <c r="S175" s="110"/>
      <c r="T175" s="15"/>
      <c r="U175" s="110"/>
      <c r="V175" s="110"/>
      <c r="W175" s="110"/>
      <c r="X175" s="26"/>
    </row>
    <row r="176" spans="1:24" ht="63.95" hidden="1" customHeight="1" x14ac:dyDescent="0.25">
      <c r="A176" s="13">
        <f t="shared" si="19"/>
        <v>164</v>
      </c>
      <c r="B176" s="13">
        <f t="shared" si="19"/>
        <v>24</v>
      </c>
      <c r="C176" s="11" t="s">
        <v>179</v>
      </c>
      <c r="D176" s="11" t="s">
        <v>336</v>
      </c>
      <c r="E176" s="12" t="s">
        <v>126</v>
      </c>
      <c r="F176" s="22">
        <v>1</v>
      </c>
      <c r="G176" s="26"/>
      <c r="H176" s="37"/>
      <c r="I176" s="14"/>
      <c r="J176" s="65">
        <v>1</v>
      </c>
      <c r="K176" s="73"/>
      <c r="L176" s="72">
        <v>43546</v>
      </c>
      <c r="M176" s="128">
        <v>43911</v>
      </c>
      <c r="N176" s="88">
        <v>12000000</v>
      </c>
      <c r="O176" s="88">
        <v>19200</v>
      </c>
      <c r="P176" s="65">
        <v>2</v>
      </c>
      <c r="Q176" s="65"/>
      <c r="R176" s="26"/>
      <c r="S176" s="110"/>
      <c r="T176" s="15"/>
      <c r="U176" s="110"/>
      <c r="V176" s="110"/>
      <c r="W176" s="110"/>
      <c r="X176" s="26"/>
    </row>
    <row r="177" spans="1:24" ht="63.95" hidden="1" customHeight="1" x14ac:dyDescent="0.25">
      <c r="A177" s="13">
        <f t="shared" si="19"/>
        <v>165</v>
      </c>
      <c r="B177" s="13">
        <f t="shared" si="19"/>
        <v>25</v>
      </c>
      <c r="C177" s="11" t="s">
        <v>181</v>
      </c>
      <c r="D177" s="11" t="s">
        <v>336</v>
      </c>
      <c r="E177" s="12" t="s">
        <v>126</v>
      </c>
      <c r="F177" s="22">
        <v>1</v>
      </c>
      <c r="G177" s="26"/>
      <c r="H177" s="37"/>
      <c r="I177" s="14"/>
      <c r="J177" s="65">
        <v>1</v>
      </c>
      <c r="K177" s="65"/>
      <c r="L177" s="64">
        <v>43762</v>
      </c>
      <c r="M177" s="64">
        <v>44127</v>
      </c>
      <c r="N177" s="88">
        <v>5000000</v>
      </c>
      <c r="O177" s="88">
        <v>15000</v>
      </c>
      <c r="P177" s="65">
        <v>2</v>
      </c>
      <c r="Q177" s="65"/>
      <c r="R177" s="26"/>
      <c r="S177" s="110"/>
      <c r="T177" s="15"/>
      <c r="U177" s="110"/>
      <c r="V177" s="110"/>
      <c r="W177" s="110"/>
      <c r="X177" s="26"/>
    </row>
    <row r="178" spans="1:24" ht="63.95" hidden="1" customHeight="1" x14ac:dyDescent="0.25">
      <c r="A178" s="13">
        <f t="shared" si="19"/>
        <v>166</v>
      </c>
      <c r="B178" s="13">
        <f t="shared" si="19"/>
        <v>26</v>
      </c>
      <c r="C178" s="11" t="s">
        <v>189</v>
      </c>
      <c r="D178" s="11" t="s">
        <v>336</v>
      </c>
      <c r="E178" s="12" t="s">
        <v>126</v>
      </c>
      <c r="F178" s="22">
        <v>1</v>
      </c>
      <c r="G178" s="26"/>
      <c r="H178" s="37"/>
      <c r="I178" s="14"/>
      <c r="J178" s="65">
        <v>1</v>
      </c>
      <c r="K178" s="65"/>
      <c r="L178" s="64">
        <v>43861</v>
      </c>
      <c r="M178" s="64">
        <v>44226</v>
      </c>
      <c r="N178" s="88">
        <v>6000000</v>
      </c>
      <c r="O178" s="88">
        <v>20000</v>
      </c>
      <c r="P178" s="65">
        <v>2</v>
      </c>
      <c r="Q178" s="73"/>
      <c r="R178" s="73"/>
      <c r="S178" s="110"/>
      <c r="T178" s="15"/>
      <c r="U178" s="110"/>
      <c r="V178" s="110"/>
      <c r="W178" s="110"/>
      <c r="X178" s="26"/>
    </row>
    <row r="179" spans="1:24" ht="63.95" hidden="1" customHeight="1" x14ac:dyDescent="0.25">
      <c r="A179" s="13">
        <f t="shared" si="19"/>
        <v>167</v>
      </c>
      <c r="B179" s="13">
        <f t="shared" si="19"/>
        <v>27</v>
      </c>
      <c r="C179" s="11" t="s">
        <v>197</v>
      </c>
      <c r="D179" s="11" t="s">
        <v>336</v>
      </c>
      <c r="E179" s="12" t="s">
        <v>126</v>
      </c>
      <c r="F179" s="22">
        <v>1</v>
      </c>
      <c r="G179" s="56"/>
      <c r="H179" s="37"/>
      <c r="I179" s="14"/>
      <c r="J179" s="65">
        <v>1</v>
      </c>
      <c r="K179" s="65"/>
      <c r="L179" s="64">
        <v>43805</v>
      </c>
      <c r="M179" s="72">
        <v>44170</v>
      </c>
      <c r="N179" s="88">
        <v>24000000</v>
      </c>
      <c r="O179" s="88">
        <v>40800</v>
      </c>
      <c r="P179" s="65">
        <v>2</v>
      </c>
      <c r="Q179" s="65"/>
      <c r="R179" s="26"/>
      <c r="S179" s="110"/>
      <c r="T179" s="98"/>
      <c r="U179" s="110"/>
      <c r="V179" s="110"/>
      <c r="W179" s="110"/>
      <c r="X179" s="26"/>
    </row>
    <row r="180" spans="1:24" ht="63.95" hidden="1" customHeight="1" x14ac:dyDescent="0.25">
      <c r="A180" s="13">
        <f t="shared" si="19"/>
        <v>168</v>
      </c>
      <c r="B180" s="13">
        <f t="shared" si="19"/>
        <v>28</v>
      </c>
      <c r="C180" s="11" t="s">
        <v>199</v>
      </c>
      <c r="D180" s="11" t="s">
        <v>336</v>
      </c>
      <c r="E180" s="12" t="s">
        <v>126</v>
      </c>
      <c r="F180" s="22">
        <v>1</v>
      </c>
      <c r="G180" s="56"/>
      <c r="H180" s="37"/>
      <c r="I180" s="14"/>
      <c r="J180" s="65"/>
      <c r="K180" s="73">
        <v>1</v>
      </c>
      <c r="L180" s="70">
        <v>43505</v>
      </c>
      <c r="M180" s="70">
        <v>43869</v>
      </c>
      <c r="N180" s="88"/>
      <c r="O180" s="88"/>
      <c r="P180" s="65">
        <v>2</v>
      </c>
      <c r="Q180" s="65"/>
      <c r="R180" s="26"/>
      <c r="S180" s="110"/>
      <c r="T180" s="15"/>
      <c r="U180" s="110"/>
      <c r="V180" s="110"/>
      <c r="W180" s="110"/>
      <c r="X180" s="26"/>
    </row>
    <row r="181" spans="1:24" ht="63.95" hidden="1" customHeight="1" x14ac:dyDescent="0.25">
      <c r="A181" s="13">
        <f t="shared" si="19"/>
        <v>169</v>
      </c>
      <c r="B181" s="13">
        <f t="shared" si="19"/>
        <v>29</v>
      </c>
      <c r="C181" s="11" t="s">
        <v>203</v>
      </c>
      <c r="D181" s="11" t="s">
        <v>336</v>
      </c>
      <c r="E181" s="12" t="s">
        <v>126</v>
      </c>
      <c r="F181" s="22">
        <v>1</v>
      </c>
      <c r="G181" s="56"/>
      <c r="H181" s="37"/>
      <c r="I181" s="14"/>
      <c r="J181" s="65">
        <v>1</v>
      </c>
      <c r="K181" s="73"/>
      <c r="L181" s="72">
        <v>43904</v>
      </c>
      <c r="M181" s="72">
        <v>44269</v>
      </c>
      <c r="N181" s="88">
        <v>6000000</v>
      </c>
      <c r="O181" s="88">
        <v>12000</v>
      </c>
      <c r="P181" s="65">
        <v>2</v>
      </c>
      <c r="Q181" s="65"/>
      <c r="R181" s="26"/>
      <c r="S181" s="110"/>
      <c r="T181" s="15"/>
      <c r="U181" s="110"/>
      <c r="V181" s="110"/>
      <c r="W181" s="110"/>
      <c r="X181" s="26"/>
    </row>
    <row r="182" spans="1:24" ht="63.95" hidden="1" customHeight="1" x14ac:dyDescent="0.25">
      <c r="A182" s="13"/>
      <c r="B182" s="13"/>
      <c r="C182" s="97" t="s">
        <v>205</v>
      </c>
      <c r="D182" s="11" t="s">
        <v>336</v>
      </c>
      <c r="E182" s="12" t="s">
        <v>126</v>
      </c>
      <c r="F182" s="22"/>
      <c r="G182" s="131">
        <v>1</v>
      </c>
      <c r="H182" s="37"/>
      <c r="I182" s="14"/>
      <c r="J182" s="65"/>
      <c r="K182" s="73"/>
      <c r="L182" s="72"/>
      <c r="M182" s="72"/>
      <c r="N182" s="88"/>
      <c r="O182" s="88"/>
      <c r="P182" s="65"/>
      <c r="Q182" s="65"/>
      <c r="R182" s="26"/>
      <c r="S182" s="110"/>
      <c r="T182" s="15"/>
      <c r="U182" s="110"/>
      <c r="V182" s="110"/>
      <c r="W182" s="110"/>
      <c r="X182" s="26"/>
    </row>
    <row r="183" spans="1:24" ht="63.95" customHeight="1" x14ac:dyDescent="0.25">
      <c r="A183" s="13">
        <f>A181+1</f>
        <v>170</v>
      </c>
      <c r="B183" s="13">
        <v>2</v>
      </c>
      <c r="C183" s="11" t="s">
        <v>209</v>
      </c>
      <c r="D183" s="11" t="s">
        <v>336</v>
      </c>
      <c r="E183" s="12" t="s">
        <v>126</v>
      </c>
      <c r="F183" s="22">
        <v>1</v>
      </c>
      <c r="G183" s="56"/>
      <c r="H183" s="37"/>
      <c r="I183" s="14"/>
      <c r="J183" s="65">
        <v>1</v>
      </c>
      <c r="K183" s="67"/>
      <c r="L183" s="72">
        <v>43564</v>
      </c>
      <c r="M183" s="134">
        <v>43929</v>
      </c>
      <c r="N183" s="88">
        <v>5000000</v>
      </c>
      <c r="O183" s="88">
        <v>8000</v>
      </c>
      <c r="P183" s="65"/>
      <c r="Q183" s="73">
        <v>2</v>
      </c>
      <c r="R183" s="73">
        <v>1</v>
      </c>
      <c r="S183" s="110"/>
      <c r="T183" s="98"/>
      <c r="U183" s="110"/>
      <c r="V183" s="110"/>
      <c r="W183" s="110"/>
      <c r="X183" s="26"/>
    </row>
    <row r="184" spans="1:24" ht="63.95" hidden="1" customHeight="1" x14ac:dyDescent="0.25">
      <c r="A184" s="13">
        <f>A183+1</f>
        <v>171</v>
      </c>
      <c r="B184" s="13">
        <f>B183+1</f>
        <v>3</v>
      </c>
      <c r="C184" s="11" t="s">
        <v>216</v>
      </c>
      <c r="D184" s="11" t="s">
        <v>336</v>
      </c>
      <c r="E184" s="12" t="s">
        <v>126</v>
      </c>
      <c r="F184" s="22">
        <v>1</v>
      </c>
      <c r="G184" s="56"/>
      <c r="H184" s="37"/>
      <c r="I184" s="14"/>
      <c r="J184" s="65">
        <v>1</v>
      </c>
      <c r="K184" s="67"/>
      <c r="L184" s="72">
        <v>43712</v>
      </c>
      <c r="M184" s="72">
        <v>44085</v>
      </c>
      <c r="N184" s="88">
        <v>5000000</v>
      </c>
      <c r="O184" s="88" t="s">
        <v>330</v>
      </c>
      <c r="P184" s="65"/>
      <c r="Q184" s="73">
        <v>2</v>
      </c>
      <c r="R184" s="73">
        <v>1</v>
      </c>
      <c r="S184" s="110"/>
      <c r="T184" s="15"/>
      <c r="U184" s="110"/>
      <c r="V184" s="110"/>
      <c r="W184" s="110"/>
      <c r="X184" s="26"/>
    </row>
    <row r="185" spans="1:24" ht="63.95" hidden="1" customHeight="1" x14ac:dyDescent="0.25">
      <c r="A185" s="13">
        <f t="shared" ref="A185:B198" si="20">A184+1</f>
        <v>172</v>
      </c>
      <c r="B185" s="13">
        <f t="shared" si="20"/>
        <v>4</v>
      </c>
      <c r="C185" s="11" t="s">
        <v>217</v>
      </c>
      <c r="D185" s="11" t="s">
        <v>336</v>
      </c>
      <c r="E185" s="12" t="s">
        <v>126</v>
      </c>
      <c r="F185" s="22">
        <v>1</v>
      </c>
      <c r="G185" s="56"/>
      <c r="H185" s="37"/>
      <c r="I185" s="14"/>
      <c r="J185" s="65">
        <v>1</v>
      </c>
      <c r="K185" s="67"/>
      <c r="L185" s="72">
        <v>43593</v>
      </c>
      <c r="M185" s="72">
        <v>43958</v>
      </c>
      <c r="N185" s="88">
        <v>5000000</v>
      </c>
      <c r="O185" s="88">
        <v>9000</v>
      </c>
      <c r="P185" s="65">
        <v>2</v>
      </c>
      <c r="Q185" s="65"/>
      <c r="R185" s="26"/>
      <c r="S185" s="110"/>
      <c r="T185" s="15"/>
      <c r="U185" s="110"/>
      <c r="V185" s="110"/>
      <c r="W185" s="110"/>
      <c r="X185" s="26"/>
    </row>
    <row r="186" spans="1:24" ht="63.95" hidden="1" customHeight="1" x14ac:dyDescent="0.25">
      <c r="A186" s="13">
        <f t="shared" si="20"/>
        <v>173</v>
      </c>
      <c r="B186" s="13">
        <f t="shared" si="20"/>
        <v>5</v>
      </c>
      <c r="C186" s="11" t="s">
        <v>228</v>
      </c>
      <c r="D186" s="11" t="s">
        <v>336</v>
      </c>
      <c r="E186" s="12" t="s">
        <v>126</v>
      </c>
      <c r="F186" s="22">
        <v>1</v>
      </c>
      <c r="G186" s="56"/>
      <c r="H186" s="37"/>
      <c r="I186" s="14"/>
      <c r="J186" s="65">
        <v>1</v>
      </c>
      <c r="K186" s="67"/>
      <c r="L186" s="72">
        <v>43671</v>
      </c>
      <c r="M186" s="72">
        <v>44006</v>
      </c>
      <c r="N186" s="88">
        <v>5000000</v>
      </c>
      <c r="O186" s="88">
        <v>8000</v>
      </c>
      <c r="P186" s="65"/>
      <c r="Q186" s="73">
        <v>2</v>
      </c>
      <c r="R186" s="73">
        <v>1</v>
      </c>
      <c r="S186" s="110"/>
      <c r="T186" s="15"/>
      <c r="U186" s="110"/>
      <c r="V186" s="110"/>
      <c r="W186" s="110"/>
      <c r="X186" s="26"/>
    </row>
    <row r="187" spans="1:24" ht="63.95" hidden="1" customHeight="1" x14ac:dyDescent="0.25">
      <c r="A187" s="13">
        <f t="shared" si="20"/>
        <v>174</v>
      </c>
      <c r="B187" s="13">
        <f t="shared" si="20"/>
        <v>6</v>
      </c>
      <c r="C187" s="11" t="s">
        <v>230</v>
      </c>
      <c r="D187" s="11" t="s">
        <v>336</v>
      </c>
      <c r="E187" s="12" t="s">
        <v>126</v>
      </c>
      <c r="F187" s="22">
        <v>1</v>
      </c>
      <c r="G187" s="56"/>
      <c r="H187" s="37"/>
      <c r="I187" s="77"/>
      <c r="J187" s="65">
        <v>1</v>
      </c>
      <c r="K187" s="67"/>
      <c r="L187" s="72">
        <v>43742</v>
      </c>
      <c r="M187" s="72">
        <v>44107</v>
      </c>
      <c r="N187" s="88">
        <v>5000000</v>
      </c>
      <c r="O187" s="88">
        <v>21500</v>
      </c>
      <c r="P187" s="65">
        <v>2</v>
      </c>
      <c r="Q187" s="73"/>
      <c r="R187" s="26"/>
      <c r="S187" s="110"/>
      <c r="T187" s="15"/>
      <c r="U187" s="110"/>
      <c r="V187" s="110"/>
      <c r="W187" s="110"/>
      <c r="X187" s="26"/>
    </row>
    <row r="188" spans="1:24" ht="63.95" hidden="1" customHeight="1" x14ac:dyDescent="0.25">
      <c r="A188" s="13">
        <f t="shared" si="20"/>
        <v>175</v>
      </c>
      <c r="B188" s="13">
        <f t="shared" si="20"/>
        <v>7</v>
      </c>
      <c r="C188" s="9" t="s">
        <v>241</v>
      </c>
      <c r="D188" s="11" t="s">
        <v>336</v>
      </c>
      <c r="E188" s="12" t="s">
        <v>126</v>
      </c>
      <c r="F188" s="25">
        <v>1</v>
      </c>
      <c r="G188" s="32"/>
      <c r="H188" s="38"/>
      <c r="I188" s="14"/>
      <c r="J188" s="65">
        <v>1</v>
      </c>
      <c r="K188" s="67"/>
      <c r="L188" s="72">
        <v>43665</v>
      </c>
      <c r="M188" s="72">
        <v>44030</v>
      </c>
      <c r="N188" s="88">
        <v>5000000</v>
      </c>
      <c r="O188" s="88">
        <v>8000</v>
      </c>
      <c r="P188" s="65">
        <v>2</v>
      </c>
      <c r="Q188" s="73"/>
      <c r="R188" s="73"/>
      <c r="S188" s="110"/>
      <c r="T188" s="15"/>
      <c r="U188" s="110"/>
      <c r="V188" s="110"/>
      <c r="W188" s="110"/>
      <c r="X188" s="26"/>
    </row>
    <row r="189" spans="1:24" ht="63.95" hidden="1" customHeight="1" x14ac:dyDescent="0.25">
      <c r="A189" s="13">
        <f t="shared" si="20"/>
        <v>176</v>
      </c>
      <c r="B189" s="13">
        <f t="shared" si="20"/>
        <v>8</v>
      </c>
      <c r="C189" s="11" t="s">
        <v>233</v>
      </c>
      <c r="D189" s="11" t="s">
        <v>336</v>
      </c>
      <c r="E189" s="12" t="s">
        <v>126</v>
      </c>
      <c r="F189" s="22">
        <v>1</v>
      </c>
      <c r="G189" s="56"/>
      <c r="H189" s="37"/>
      <c r="I189" s="77"/>
      <c r="J189" s="65">
        <v>1</v>
      </c>
      <c r="K189" s="67"/>
      <c r="L189" s="72">
        <v>43684</v>
      </c>
      <c r="M189" s="72">
        <v>44049</v>
      </c>
      <c r="N189" s="88">
        <v>5000000</v>
      </c>
      <c r="O189" s="88">
        <v>11400</v>
      </c>
      <c r="P189" s="65">
        <v>3</v>
      </c>
      <c r="Q189" s="73"/>
      <c r="R189" s="26"/>
      <c r="S189" s="110"/>
      <c r="T189" s="15"/>
      <c r="U189" s="110"/>
      <c r="V189" s="110"/>
      <c r="W189" s="110"/>
      <c r="X189" s="26"/>
    </row>
    <row r="190" spans="1:24" ht="63.95" hidden="1" customHeight="1" x14ac:dyDescent="0.25">
      <c r="A190" s="13">
        <f>A189+1</f>
        <v>177</v>
      </c>
      <c r="B190" s="13">
        <f>B189+1</f>
        <v>9</v>
      </c>
      <c r="C190" s="11" t="s">
        <v>249</v>
      </c>
      <c r="D190" s="11" t="s">
        <v>336</v>
      </c>
      <c r="E190" s="12" t="s">
        <v>126</v>
      </c>
      <c r="F190" s="22">
        <v>1</v>
      </c>
      <c r="G190" s="56"/>
      <c r="H190" s="37"/>
      <c r="I190" s="14"/>
      <c r="J190" s="65">
        <v>1</v>
      </c>
      <c r="K190" s="67"/>
      <c r="L190" s="72">
        <v>43701</v>
      </c>
      <c r="M190" s="72">
        <v>44066</v>
      </c>
      <c r="N190" s="88">
        <v>5000000</v>
      </c>
      <c r="O190" s="88">
        <v>7000</v>
      </c>
      <c r="P190" s="65">
        <v>2</v>
      </c>
      <c r="Q190" s="73"/>
      <c r="R190" s="26"/>
      <c r="S190" s="110"/>
      <c r="T190" s="15"/>
      <c r="U190" s="110"/>
      <c r="V190" s="110"/>
      <c r="W190" s="110"/>
      <c r="X190" s="26"/>
    </row>
    <row r="191" spans="1:24" ht="63.95" hidden="1" customHeight="1" x14ac:dyDescent="0.25">
      <c r="A191" s="13">
        <f t="shared" si="20"/>
        <v>178</v>
      </c>
      <c r="B191" s="13">
        <f t="shared" si="20"/>
        <v>10</v>
      </c>
      <c r="C191" s="11" t="s">
        <v>258</v>
      </c>
      <c r="D191" s="11" t="s">
        <v>336</v>
      </c>
      <c r="E191" s="12" t="s">
        <v>126</v>
      </c>
      <c r="F191" s="22">
        <v>1</v>
      </c>
      <c r="G191" s="56"/>
      <c r="H191" s="37"/>
      <c r="I191" s="14" t="s">
        <v>366</v>
      </c>
      <c r="J191" s="65"/>
      <c r="K191" s="67">
        <v>1</v>
      </c>
      <c r="L191" s="70">
        <v>43416</v>
      </c>
      <c r="M191" s="70">
        <v>43780</v>
      </c>
      <c r="N191" s="88"/>
      <c r="O191" s="88"/>
      <c r="P191" s="65"/>
      <c r="Q191" s="73">
        <v>2</v>
      </c>
      <c r="R191" s="73">
        <v>1</v>
      </c>
      <c r="S191" s="110"/>
      <c r="T191" s="15"/>
      <c r="U191" s="110"/>
      <c r="V191" s="110"/>
      <c r="W191" s="110"/>
      <c r="X191" s="26"/>
    </row>
    <row r="192" spans="1:24" ht="63.95" hidden="1" customHeight="1" x14ac:dyDescent="0.25">
      <c r="A192" s="13">
        <f t="shared" si="20"/>
        <v>179</v>
      </c>
      <c r="B192" s="13">
        <f t="shared" si="20"/>
        <v>11</v>
      </c>
      <c r="C192" s="11" t="s">
        <v>263</v>
      </c>
      <c r="D192" s="11" t="s">
        <v>336</v>
      </c>
      <c r="E192" s="12" t="s">
        <v>126</v>
      </c>
      <c r="F192" s="22">
        <v>1</v>
      </c>
      <c r="G192" s="56"/>
      <c r="H192" s="37"/>
      <c r="I192" s="14"/>
      <c r="J192" s="65">
        <v>1</v>
      </c>
      <c r="K192" s="67"/>
      <c r="L192" s="72">
        <v>43804</v>
      </c>
      <c r="M192" s="72">
        <v>44169</v>
      </c>
      <c r="N192" s="88">
        <v>5000000</v>
      </c>
      <c r="O192" s="88">
        <v>9000</v>
      </c>
      <c r="P192" s="65">
        <v>2</v>
      </c>
      <c r="Q192" s="73"/>
      <c r="R192" s="73"/>
      <c r="S192" s="110"/>
      <c r="T192" s="15"/>
      <c r="U192" s="110"/>
      <c r="V192" s="110"/>
      <c r="W192" s="110"/>
      <c r="X192" s="26"/>
    </row>
    <row r="193" spans="1:24" ht="63.95" customHeight="1" x14ac:dyDescent="0.25">
      <c r="A193" s="13">
        <f>A192+1</f>
        <v>180</v>
      </c>
      <c r="B193" s="13">
        <v>3</v>
      </c>
      <c r="C193" s="11" t="s">
        <v>253</v>
      </c>
      <c r="D193" s="11" t="s">
        <v>336</v>
      </c>
      <c r="E193" s="18" t="s">
        <v>126</v>
      </c>
      <c r="F193" s="23">
        <v>1</v>
      </c>
      <c r="G193" s="26"/>
      <c r="H193" s="26"/>
      <c r="I193" s="34"/>
      <c r="J193" s="65">
        <v>1</v>
      </c>
      <c r="K193" s="65"/>
      <c r="L193" s="64">
        <v>43196</v>
      </c>
      <c r="M193" s="134">
        <v>43926</v>
      </c>
      <c r="N193" s="88">
        <v>36000000</v>
      </c>
      <c r="O193" s="88">
        <v>72000</v>
      </c>
      <c r="P193" s="65">
        <v>2</v>
      </c>
      <c r="Q193" s="73"/>
      <c r="R193" s="73"/>
      <c r="S193" s="110"/>
      <c r="T193" s="15"/>
      <c r="U193" s="110"/>
      <c r="V193" s="110"/>
      <c r="W193" s="110"/>
      <c r="X193" s="26"/>
    </row>
    <row r="194" spans="1:24" ht="63.95" hidden="1" customHeight="1" x14ac:dyDescent="0.25">
      <c r="A194" s="13">
        <f>A193+1</f>
        <v>181</v>
      </c>
      <c r="B194" s="13">
        <f>B193+1</f>
        <v>4</v>
      </c>
      <c r="C194" s="11" t="s">
        <v>275</v>
      </c>
      <c r="D194" s="11" t="s">
        <v>336</v>
      </c>
      <c r="E194" s="12" t="s">
        <v>126</v>
      </c>
      <c r="F194" s="24">
        <v>1</v>
      </c>
      <c r="G194" s="56"/>
      <c r="H194" s="82"/>
      <c r="I194" s="19"/>
      <c r="J194" s="65">
        <v>1</v>
      </c>
      <c r="K194" s="67"/>
      <c r="L194" s="72">
        <v>43600</v>
      </c>
      <c r="M194" s="72">
        <v>43965</v>
      </c>
      <c r="N194" s="88">
        <v>5000000</v>
      </c>
      <c r="O194" s="88">
        <v>10000</v>
      </c>
      <c r="P194" s="65">
        <v>2</v>
      </c>
      <c r="Q194" s="67"/>
      <c r="R194" s="67"/>
      <c r="S194" s="110"/>
      <c r="T194" s="110"/>
      <c r="U194" s="110"/>
      <c r="V194" s="110"/>
      <c r="W194" s="110"/>
      <c r="X194" s="26"/>
    </row>
    <row r="195" spans="1:24" ht="63.95" hidden="1" customHeight="1" x14ac:dyDescent="0.25">
      <c r="A195" s="13">
        <f t="shared" si="20"/>
        <v>182</v>
      </c>
      <c r="B195" s="13">
        <f t="shared" si="20"/>
        <v>5</v>
      </c>
      <c r="C195" s="11" t="s">
        <v>317</v>
      </c>
      <c r="D195" s="11" t="s">
        <v>336</v>
      </c>
      <c r="E195" s="12" t="s">
        <v>126</v>
      </c>
      <c r="F195" s="22">
        <v>1</v>
      </c>
      <c r="G195" s="56"/>
      <c r="H195" s="118"/>
      <c r="I195" s="14"/>
      <c r="J195" s="65">
        <v>1</v>
      </c>
      <c r="K195" s="73"/>
      <c r="L195" s="72">
        <v>43712</v>
      </c>
      <c r="M195" s="72">
        <v>44077</v>
      </c>
      <c r="N195" s="88">
        <v>5000000</v>
      </c>
      <c r="O195" s="88">
        <v>7000</v>
      </c>
      <c r="P195" s="65">
        <v>2</v>
      </c>
      <c r="Q195" s="67"/>
      <c r="R195" s="67"/>
      <c r="S195" s="110"/>
      <c r="T195" s="110"/>
      <c r="U195" s="110"/>
      <c r="V195" s="110"/>
      <c r="W195" s="110"/>
      <c r="X195" s="26"/>
    </row>
    <row r="196" spans="1:24" ht="63.95" hidden="1" customHeight="1" x14ac:dyDescent="0.25">
      <c r="A196" s="13">
        <f t="shared" si="20"/>
        <v>183</v>
      </c>
      <c r="B196" s="13">
        <f t="shared" si="20"/>
        <v>6</v>
      </c>
      <c r="C196" s="11" t="s">
        <v>318</v>
      </c>
      <c r="D196" s="11" t="s">
        <v>336</v>
      </c>
      <c r="E196" s="12" t="s">
        <v>126</v>
      </c>
      <c r="F196" s="24">
        <v>1</v>
      </c>
      <c r="G196" s="56"/>
      <c r="H196" s="82"/>
      <c r="I196" s="19"/>
      <c r="J196" s="65">
        <v>1</v>
      </c>
      <c r="K196" s="67"/>
      <c r="L196" s="72">
        <v>43683</v>
      </c>
      <c r="M196" s="72">
        <v>44048</v>
      </c>
      <c r="N196" s="88">
        <v>5000000</v>
      </c>
      <c r="O196" s="88">
        <v>7000</v>
      </c>
      <c r="P196" s="65">
        <v>2</v>
      </c>
      <c r="Q196" s="67"/>
      <c r="R196" s="67"/>
      <c r="S196" s="110"/>
      <c r="T196" s="110"/>
      <c r="U196" s="110"/>
      <c r="V196" s="110"/>
      <c r="W196" s="110"/>
      <c r="X196" s="26"/>
    </row>
    <row r="197" spans="1:24" ht="63.95" hidden="1" customHeight="1" x14ac:dyDescent="0.25">
      <c r="A197" s="13">
        <f t="shared" si="20"/>
        <v>184</v>
      </c>
      <c r="B197" s="13">
        <f t="shared" si="20"/>
        <v>7</v>
      </c>
      <c r="C197" s="11" t="s">
        <v>320</v>
      </c>
      <c r="D197" s="11" t="s">
        <v>336</v>
      </c>
      <c r="E197" s="12" t="s">
        <v>126</v>
      </c>
      <c r="F197" s="24">
        <v>1</v>
      </c>
      <c r="G197" s="56"/>
      <c r="H197" s="82"/>
      <c r="I197" s="19"/>
      <c r="J197" s="65">
        <v>1</v>
      </c>
      <c r="K197" s="67"/>
      <c r="L197" s="72">
        <v>43693</v>
      </c>
      <c r="M197" s="72">
        <v>44058</v>
      </c>
      <c r="N197" s="88">
        <v>5000000</v>
      </c>
      <c r="O197" s="88">
        <v>10000</v>
      </c>
      <c r="P197" s="65">
        <v>2</v>
      </c>
      <c r="Q197" s="67"/>
      <c r="R197" s="67"/>
      <c r="S197" s="110"/>
      <c r="T197" s="110"/>
      <c r="U197" s="110"/>
      <c r="V197" s="110"/>
      <c r="W197" s="110"/>
      <c r="X197" s="26"/>
    </row>
    <row r="198" spans="1:24" ht="63.95" hidden="1" customHeight="1" x14ac:dyDescent="0.25">
      <c r="A198" s="13">
        <f t="shared" si="20"/>
        <v>185</v>
      </c>
      <c r="B198" s="13">
        <f t="shared" si="20"/>
        <v>8</v>
      </c>
      <c r="C198" s="11" t="s">
        <v>327</v>
      </c>
      <c r="D198" s="11" t="s">
        <v>336</v>
      </c>
      <c r="E198" s="12" t="s">
        <v>126</v>
      </c>
      <c r="F198" s="24">
        <v>1</v>
      </c>
      <c r="G198" s="56"/>
      <c r="H198" s="82"/>
      <c r="I198" s="19"/>
      <c r="J198" s="65">
        <v>1</v>
      </c>
      <c r="K198" s="67"/>
      <c r="L198" s="72">
        <v>43800</v>
      </c>
      <c r="M198" s="72">
        <v>44165</v>
      </c>
      <c r="N198" s="88">
        <v>5000000</v>
      </c>
      <c r="O198" s="88">
        <v>18000</v>
      </c>
      <c r="P198" s="65"/>
      <c r="Q198" s="67"/>
      <c r="R198" s="67"/>
      <c r="S198" s="110"/>
      <c r="T198" s="110"/>
      <c r="U198" s="110"/>
      <c r="V198" s="110"/>
      <c r="W198" s="110"/>
      <c r="X198" s="26"/>
    </row>
    <row r="199" spans="1:24" ht="63.95" hidden="1" customHeight="1" x14ac:dyDescent="0.25">
      <c r="A199" s="26"/>
      <c r="B199" s="13" t="s">
        <v>45</v>
      </c>
      <c r="C199" s="9" t="s">
        <v>45</v>
      </c>
      <c r="D199" s="11"/>
      <c r="E199" s="14" t="s">
        <v>45</v>
      </c>
      <c r="F199" s="25">
        <v>0</v>
      </c>
      <c r="G199" s="32"/>
      <c r="H199" s="38"/>
      <c r="I199" s="14"/>
      <c r="J199" s="65"/>
      <c r="K199" s="65"/>
      <c r="L199" s="65"/>
      <c r="M199" s="65"/>
      <c r="N199" s="88"/>
      <c r="O199" s="88"/>
      <c r="P199" s="65"/>
      <c r="Q199" s="65"/>
      <c r="R199" s="26"/>
      <c r="S199" s="26"/>
      <c r="T199" s="26"/>
      <c r="U199" s="26"/>
      <c r="V199" s="26"/>
      <c r="W199" s="26"/>
      <c r="X199" s="26"/>
    </row>
    <row r="200" spans="1:24" ht="63.95" hidden="1" customHeight="1" x14ac:dyDescent="0.25">
      <c r="A200" s="41"/>
      <c r="B200" s="42" t="s">
        <v>45</v>
      </c>
      <c r="C200" s="43" t="s">
        <v>42</v>
      </c>
      <c r="D200" s="11"/>
      <c r="E200" s="48" t="s">
        <v>126</v>
      </c>
      <c r="F200" s="48">
        <f t="shared" ref="F200:K200" si="21">SUM(F149:F199)</f>
        <v>49</v>
      </c>
      <c r="G200" s="55">
        <f t="shared" si="21"/>
        <v>1</v>
      </c>
      <c r="H200" s="47">
        <f t="shared" si="21"/>
        <v>0</v>
      </c>
      <c r="I200" s="48">
        <f t="shared" si="21"/>
        <v>0</v>
      </c>
      <c r="J200" s="48">
        <f t="shared" si="21"/>
        <v>44</v>
      </c>
      <c r="K200" s="68">
        <f t="shared" si="21"/>
        <v>5</v>
      </c>
      <c r="L200" s="48"/>
      <c r="M200" s="68"/>
      <c r="N200" s="92">
        <f t="shared" ref="N200:S200" si="22">SUM(N149:N199)</f>
        <v>477000000</v>
      </c>
      <c r="O200" s="92">
        <f t="shared" si="22"/>
        <v>1486075</v>
      </c>
      <c r="P200" s="48">
        <f t="shared" si="22"/>
        <v>86</v>
      </c>
      <c r="Q200" s="68">
        <f t="shared" si="22"/>
        <v>11</v>
      </c>
      <c r="R200" s="68">
        <f t="shared" si="22"/>
        <v>6</v>
      </c>
      <c r="S200" s="48">
        <f t="shared" si="22"/>
        <v>0</v>
      </c>
      <c r="T200" s="26"/>
      <c r="U200" s="26"/>
      <c r="V200" s="48">
        <f>SUM(V149:V199)</f>
        <v>0</v>
      </c>
      <c r="W200" s="48">
        <f>SUM(W149:W199)</f>
        <v>0</v>
      </c>
      <c r="X200" s="26"/>
    </row>
    <row r="201" spans="1:24" ht="63.95" hidden="1" customHeight="1" x14ac:dyDescent="0.25">
      <c r="A201" s="13">
        <f>A198+1</f>
        <v>186</v>
      </c>
      <c r="B201" s="13">
        <v>1</v>
      </c>
      <c r="C201" s="9" t="s">
        <v>94</v>
      </c>
      <c r="D201" s="11" t="s">
        <v>336</v>
      </c>
      <c r="E201" s="14" t="s">
        <v>127</v>
      </c>
      <c r="F201" s="25">
        <v>1</v>
      </c>
      <c r="G201" s="32"/>
      <c r="H201" s="38"/>
      <c r="I201" s="14"/>
      <c r="J201" s="65">
        <v>1</v>
      </c>
      <c r="K201" s="73"/>
      <c r="L201" s="72">
        <v>43808</v>
      </c>
      <c r="M201" s="72">
        <v>44176</v>
      </c>
      <c r="N201" s="88">
        <v>5000000</v>
      </c>
      <c r="O201" s="88">
        <v>14000</v>
      </c>
      <c r="P201" s="65">
        <v>2</v>
      </c>
      <c r="Q201" s="65"/>
      <c r="R201" s="26"/>
      <c r="S201" s="110"/>
      <c r="T201" s="15"/>
      <c r="U201" s="110"/>
      <c r="V201" s="110"/>
      <c r="W201" s="110"/>
      <c r="X201" s="26"/>
    </row>
    <row r="202" spans="1:24" ht="63.95" hidden="1" customHeight="1" x14ac:dyDescent="0.25">
      <c r="A202" s="13">
        <f>A201+1</f>
        <v>187</v>
      </c>
      <c r="B202" s="13">
        <f>B201+1</f>
        <v>2</v>
      </c>
      <c r="C202" s="9" t="s">
        <v>93</v>
      </c>
      <c r="D202" s="11" t="s">
        <v>336</v>
      </c>
      <c r="E202" s="14" t="s">
        <v>127</v>
      </c>
      <c r="F202" s="25">
        <v>1</v>
      </c>
      <c r="G202" s="32"/>
      <c r="H202" s="38"/>
      <c r="I202" s="14"/>
      <c r="J202" s="65">
        <v>1</v>
      </c>
      <c r="K202" s="67"/>
      <c r="L202" s="72">
        <v>43598</v>
      </c>
      <c r="M202" s="72">
        <v>43963</v>
      </c>
      <c r="N202" s="88">
        <v>5000000</v>
      </c>
      <c r="O202" s="88">
        <v>12375</v>
      </c>
      <c r="P202" s="65">
        <v>2</v>
      </c>
      <c r="Q202" s="65"/>
      <c r="R202" s="26"/>
      <c r="S202" s="110"/>
      <c r="T202" s="15"/>
      <c r="U202" s="110"/>
      <c r="V202" s="110"/>
      <c r="W202" s="110"/>
      <c r="X202" s="26"/>
    </row>
    <row r="203" spans="1:24" ht="63.95" hidden="1" customHeight="1" x14ac:dyDescent="0.25">
      <c r="A203" s="13">
        <f t="shared" ref="A203:B213" si="23">A202+1</f>
        <v>188</v>
      </c>
      <c r="B203" s="13">
        <f t="shared" si="23"/>
        <v>3</v>
      </c>
      <c r="C203" s="9" t="s">
        <v>96</v>
      </c>
      <c r="D203" s="11" t="s">
        <v>336</v>
      </c>
      <c r="E203" s="14" t="s">
        <v>127</v>
      </c>
      <c r="F203" s="25">
        <v>1</v>
      </c>
      <c r="G203" s="32"/>
      <c r="H203" s="38"/>
      <c r="I203" s="14"/>
      <c r="J203" s="65">
        <v>1</v>
      </c>
      <c r="K203" s="67"/>
      <c r="L203" s="72">
        <v>43591</v>
      </c>
      <c r="M203" s="72">
        <v>43974</v>
      </c>
      <c r="N203" s="88">
        <v>8000000</v>
      </c>
      <c r="O203" s="88">
        <v>14400</v>
      </c>
      <c r="P203" s="65">
        <v>2</v>
      </c>
      <c r="Q203" s="65"/>
      <c r="R203" s="26"/>
      <c r="S203" s="110"/>
      <c r="T203" s="15"/>
      <c r="U203" s="110"/>
      <c r="V203" s="110"/>
      <c r="W203" s="110"/>
      <c r="X203" s="26"/>
    </row>
    <row r="204" spans="1:24" ht="63.95" hidden="1" customHeight="1" x14ac:dyDescent="0.25">
      <c r="A204" s="13">
        <f>A203+1</f>
        <v>189</v>
      </c>
      <c r="B204" s="13">
        <f>B203+1</f>
        <v>4</v>
      </c>
      <c r="C204" s="9" t="s">
        <v>92</v>
      </c>
      <c r="D204" s="11" t="s">
        <v>336</v>
      </c>
      <c r="E204" s="14" t="s">
        <v>127</v>
      </c>
      <c r="F204" s="25">
        <v>1</v>
      </c>
      <c r="G204" s="32"/>
      <c r="H204" s="38"/>
      <c r="I204" s="14"/>
      <c r="J204" s="65">
        <v>1</v>
      </c>
      <c r="K204" s="73"/>
      <c r="L204" s="72">
        <v>43831</v>
      </c>
      <c r="M204" s="72">
        <v>44196</v>
      </c>
      <c r="N204" s="88">
        <v>6000000</v>
      </c>
      <c r="O204" s="88">
        <v>7800</v>
      </c>
      <c r="P204" s="65">
        <v>2</v>
      </c>
      <c r="Q204" s="65"/>
      <c r="R204" s="26"/>
      <c r="S204" s="110"/>
      <c r="T204" s="15"/>
      <c r="U204" s="110"/>
      <c r="V204" s="110"/>
      <c r="W204" s="110"/>
      <c r="X204" s="26"/>
    </row>
    <row r="205" spans="1:24" ht="63.95" hidden="1" customHeight="1" x14ac:dyDescent="0.25">
      <c r="A205" s="13">
        <f>A204+1</f>
        <v>190</v>
      </c>
      <c r="B205" s="13">
        <f>B204+1</f>
        <v>5</v>
      </c>
      <c r="C205" s="9" t="s">
        <v>183</v>
      </c>
      <c r="D205" s="11" t="s">
        <v>336</v>
      </c>
      <c r="E205" s="14" t="s">
        <v>127</v>
      </c>
      <c r="F205" s="25">
        <v>1</v>
      </c>
      <c r="G205" s="32"/>
      <c r="H205" s="38"/>
      <c r="I205" s="14"/>
      <c r="J205" s="65">
        <v>1</v>
      </c>
      <c r="K205" s="65"/>
      <c r="L205" s="72">
        <v>43667</v>
      </c>
      <c r="M205" s="72">
        <v>44032</v>
      </c>
      <c r="N205" s="88">
        <v>5000000</v>
      </c>
      <c r="O205" s="88">
        <v>8550</v>
      </c>
      <c r="P205" s="65">
        <v>2</v>
      </c>
      <c r="Q205" s="65"/>
      <c r="R205" s="26"/>
      <c r="S205" s="110"/>
      <c r="T205" s="15"/>
      <c r="U205" s="110"/>
      <c r="V205" s="110"/>
      <c r="W205" s="110"/>
      <c r="X205" s="26"/>
    </row>
    <row r="206" spans="1:24" ht="63.95" hidden="1" customHeight="1" x14ac:dyDescent="0.25">
      <c r="A206" s="13">
        <f t="shared" si="23"/>
        <v>191</v>
      </c>
      <c r="B206" s="13">
        <f t="shared" si="23"/>
        <v>6</v>
      </c>
      <c r="C206" s="9" t="s">
        <v>130</v>
      </c>
      <c r="D206" s="11" t="s">
        <v>336</v>
      </c>
      <c r="E206" s="14" t="s">
        <v>127</v>
      </c>
      <c r="F206" s="25">
        <v>1</v>
      </c>
      <c r="G206" s="32"/>
      <c r="H206" s="38"/>
      <c r="I206" s="14"/>
      <c r="J206" s="65">
        <v>1</v>
      </c>
      <c r="K206" s="73"/>
      <c r="L206" s="72">
        <v>43723</v>
      </c>
      <c r="M206" s="72">
        <v>44088</v>
      </c>
      <c r="N206" s="88">
        <v>30000000</v>
      </c>
      <c r="O206" s="88">
        <v>49000</v>
      </c>
      <c r="P206" s="65">
        <v>3</v>
      </c>
      <c r="Q206" s="65"/>
      <c r="R206" s="26"/>
      <c r="S206" s="110"/>
      <c r="T206" s="15"/>
      <c r="U206" s="110"/>
      <c r="V206" s="110"/>
      <c r="W206" s="110"/>
      <c r="X206" s="26"/>
    </row>
    <row r="207" spans="1:24" ht="63.95" customHeight="1" x14ac:dyDescent="0.25">
      <c r="A207" s="13">
        <f>A206+1</f>
        <v>192</v>
      </c>
      <c r="B207" s="13">
        <v>1</v>
      </c>
      <c r="C207" s="9" t="s">
        <v>133</v>
      </c>
      <c r="D207" s="11" t="s">
        <v>336</v>
      </c>
      <c r="E207" s="14" t="s">
        <v>127</v>
      </c>
      <c r="F207" s="25">
        <v>1</v>
      </c>
      <c r="G207" s="32"/>
      <c r="H207" s="38"/>
      <c r="I207" s="14"/>
      <c r="J207" s="65">
        <v>1</v>
      </c>
      <c r="K207" s="67"/>
      <c r="L207" s="72">
        <v>43586</v>
      </c>
      <c r="M207" s="134">
        <v>43951</v>
      </c>
      <c r="N207" s="88">
        <v>100000000</v>
      </c>
      <c r="O207" s="88">
        <v>185000</v>
      </c>
      <c r="P207" s="65">
        <v>2</v>
      </c>
      <c r="Q207" s="65"/>
      <c r="R207" s="26"/>
      <c r="S207" s="110"/>
      <c r="T207" s="15"/>
      <c r="U207" s="110"/>
      <c r="V207" s="110"/>
      <c r="W207" s="110"/>
      <c r="X207" s="26"/>
    </row>
    <row r="208" spans="1:24" ht="63.95" hidden="1" customHeight="1" x14ac:dyDescent="0.25">
      <c r="A208" s="13">
        <f t="shared" si="23"/>
        <v>193</v>
      </c>
      <c r="B208" s="13">
        <f t="shared" si="23"/>
        <v>2</v>
      </c>
      <c r="C208" s="9" t="s">
        <v>134</v>
      </c>
      <c r="D208" s="11" t="s">
        <v>336</v>
      </c>
      <c r="E208" s="14" t="s">
        <v>127</v>
      </c>
      <c r="F208" s="25">
        <v>1</v>
      </c>
      <c r="G208" s="32"/>
      <c r="H208" s="38"/>
      <c r="I208" s="14"/>
      <c r="J208" s="65">
        <v>1</v>
      </c>
      <c r="K208" s="67"/>
      <c r="L208" s="72">
        <v>43611</v>
      </c>
      <c r="M208" s="72">
        <v>43976</v>
      </c>
      <c r="N208" s="88">
        <v>5000000</v>
      </c>
      <c r="O208" s="88">
        <v>10000</v>
      </c>
      <c r="P208" s="65">
        <v>1</v>
      </c>
      <c r="Q208" s="73"/>
      <c r="R208" s="73"/>
      <c r="S208" s="110"/>
      <c r="T208" s="15"/>
      <c r="U208" s="110"/>
      <c r="V208" s="110"/>
      <c r="W208" s="110"/>
      <c r="X208" s="26"/>
    </row>
    <row r="209" spans="1:24" ht="63.95" hidden="1" customHeight="1" x14ac:dyDescent="0.25">
      <c r="A209" s="13">
        <f t="shared" si="23"/>
        <v>194</v>
      </c>
      <c r="B209" s="13">
        <f t="shared" si="23"/>
        <v>3</v>
      </c>
      <c r="C209" s="9" t="s">
        <v>135</v>
      </c>
      <c r="D209" s="11" t="s">
        <v>336</v>
      </c>
      <c r="E209" s="14" t="s">
        <v>127</v>
      </c>
      <c r="F209" s="25">
        <v>1</v>
      </c>
      <c r="G209" s="32"/>
      <c r="H209" s="38"/>
      <c r="I209" s="14"/>
      <c r="J209" s="65">
        <v>1</v>
      </c>
      <c r="K209" s="73"/>
      <c r="L209" s="72">
        <v>43733</v>
      </c>
      <c r="M209" s="72">
        <v>44104</v>
      </c>
      <c r="N209" s="88">
        <v>5000000</v>
      </c>
      <c r="O209" s="88">
        <v>17450</v>
      </c>
      <c r="P209" s="65">
        <v>2</v>
      </c>
      <c r="Q209" s="65"/>
      <c r="R209" s="26"/>
      <c r="S209" s="110"/>
      <c r="T209" s="15"/>
      <c r="U209" s="110"/>
      <c r="V209" s="110"/>
      <c r="W209" s="110"/>
      <c r="X209" s="26"/>
    </row>
    <row r="210" spans="1:24" ht="63.95" customHeight="1" x14ac:dyDescent="0.25">
      <c r="A210" s="13">
        <f t="shared" si="23"/>
        <v>195</v>
      </c>
      <c r="B210" s="13">
        <v>2</v>
      </c>
      <c r="C210" s="9" t="s">
        <v>136</v>
      </c>
      <c r="D210" s="11" t="s">
        <v>336</v>
      </c>
      <c r="E210" s="14" t="s">
        <v>127</v>
      </c>
      <c r="F210" s="25">
        <v>1</v>
      </c>
      <c r="G210" s="32"/>
      <c r="H210" s="38"/>
      <c r="I210" s="14"/>
      <c r="J210" s="65">
        <v>1</v>
      </c>
      <c r="K210" s="67"/>
      <c r="L210" s="72">
        <v>43577</v>
      </c>
      <c r="M210" s="134">
        <v>43942</v>
      </c>
      <c r="N210" s="88">
        <v>5000000</v>
      </c>
      <c r="O210" s="88">
        <v>12375</v>
      </c>
      <c r="P210" s="65">
        <v>2</v>
      </c>
      <c r="Q210" s="73"/>
      <c r="R210" s="73"/>
      <c r="S210" s="110"/>
      <c r="T210" s="15"/>
      <c r="U210" s="110"/>
      <c r="V210" s="110"/>
      <c r="W210" s="110"/>
      <c r="X210" s="26"/>
    </row>
    <row r="211" spans="1:24" ht="63.95" hidden="1" customHeight="1" x14ac:dyDescent="0.25">
      <c r="A211" s="13">
        <f t="shared" si="23"/>
        <v>196</v>
      </c>
      <c r="B211" s="13">
        <f t="shared" si="23"/>
        <v>3</v>
      </c>
      <c r="C211" s="9" t="s">
        <v>141</v>
      </c>
      <c r="D211" s="11" t="s">
        <v>336</v>
      </c>
      <c r="E211" s="14" t="s">
        <v>127</v>
      </c>
      <c r="F211" s="25">
        <v>1</v>
      </c>
      <c r="G211" s="32"/>
      <c r="H211" s="38"/>
      <c r="I211" s="14"/>
      <c r="J211" s="65">
        <v>1</v>
      </c>
      <c r="K211" s="73"/>
      <c r="L211" s="72">
        <v>43781</v>
      </c>
      <c r="M211" s="72">
        <v>44146</v>
      </c>
      <c r="N211" s="88">
        <v>10000000</v>
      </c>
      <c r="O211" s="88">
        <v>18000</v>
      </c>
      <c r="P211" s="65">
        <v>2</v>
      </c>
      <c r="Q211" s="73"/>
      <c r="R211" s="73"/>
      <c r="S211" s="110"/>
      <c r="T211" s="15"/>
      <c r="U211" s="110"/>
      <c r="V211" s="110"/>
      <c r="W211" s="110"/>
      <c r="X211" s="26"/>
    </row>
    <row r="212" spans="1:24" ht="63.95" hidden="1" customHeight="1" x14ac:dyDescent="0.25">
      <c r="A212" s="13">
        <f>A211+1</f>
        <v>197</v>
      </c>
      <c r="B212" s="13">
        <f>B211+1</f>
        <v>4</v>
      </c>
      <c r="C212" s="9" t="s">
        <v>297</v>
      </c>
      <c r="D212" s="11" t="s">
        <v>336</v>
      </c>
      <c r="E212" s="14" t="s">
        <v>127</v>
      </c>
      <c r="F212" s="25">
        <v>1</v>
      </c>
      <c r="G212" s="32"/>
      <c r="H212" s="38"/>
      <c r="I212" s="14"/>
      <c r="J212" s="65">
        <v>1</v>
      </c>
      <c r="K212" s="73"/>
      <c r="L212" s="72">
        <v>43698</v>
      </c>
      <c r="M212" s="72">
        <v>44063</v>
      </c>
      <c r="N212" s="88">
        <v>48000000</v>
      </c>
      <c r="O212" s="88">
        <v>96000</v>
      </c>
      <c r="P212" s="65">
        <v>2</v>
      </c>
      <c r="Q212" s="73"/>
      <c r="R212" s="73"/>
      <c r="S212" s="110"/>
      <c r="T212" s="15"/>
      <c r="U212" s="110"/>
      <c r="V212" s="110"/>
      <c r="W212" s="110"/>
      <c r="X212" s="26"/>
    </row>
    <row r="213" spans="1:24" ht="63.95" hidden="1" customHeight="1" x14ac:dyDescent="0.25">
      <c r="A213" s="13">
        <f t="shared" si="23"/>
        <v>198</v>
      </c>
      <c r="B213" s="13">
        <f t="shared" si="23"/>
        <v>5</v>
      </c>
      <c r="C213" s="9" t="s">
        <v>142</v>
      </c>
      <c r="D213" s="11" t="s">
        <v>336</v>
      </c>
      <c r="E213" s="14" t="s">
        <v>127</v>
      </c>
      <c r="F213" s="25">
        <v>1</v>
      </c>
      <c r="G213" s="32"/>
      <c r="H213" s="38"/>
      <c r="I213" s="14"/>
      <c r="J213" s="65">
        <v>1</v>
      </c>
      <c r="K213" s="73"/>
      <c r="L213" s="72">
        <v>43785</v>
      </c>
      <c r="M213" s="72">
        <v>44150</v>
      </c>
      <c r="N213" s="88">
        <v>5000000</v>
      </c>
      <c r="O213" s="88">
        <v>7000</v>
      </c>
      <c r="P213" s="65">
        <v>2</v>
      </c>
      <c r="Q213" s="65"/>
      <c r="R213" s="26"/>
      <c r="S213" s="110"/>
      <c r="T213" s="15"/>
      <c r="U213" s="110"/>
      <c r="V213" s="110"/>
      <c r="W213" s="110"/>
      <c r="X213" s="26"/>
    </row>
    <row r="214" spans="1:24" ht="63.95" hidden="1" customHeight="1" x14ac:dyDescent="0.25">
      <c r="A214" s="13">
        <f>A213+1</f>
        <v>199</v>
      </c>
      <c r="B214" s="13">
        <f>B213+1</f>
        <v>6</v>
      </c>
      <c r="C214" s="9" t="s">
        <v>149</v>
      </c>
      <c r="D214" s="11" t="s">
        <v>336</v>
      </c>
      <c r="E214" s="14" t="s">
        <v>127</v>
      </c>
      <c r="F214" s="25">
        <v>1</v>
      </c>
      <c r="G214" s="32"/>
      <c r="H214" s="38"/>
      <c r="I214" s="14"/>
      <c r="J214" s="65">
        <v>1</v>
      </c>
      <c r="K214" s="73"/>
      <c r="L214" s="72">
        <v>43799</v>
      </c>
      <c r="M214" s="72">
        <v>44164</v>
      </c>
      <c r="N214" s="88">
        <v>5000000</v>
      </c>
      <c r="O214" s="88">
        <v>12375</v>
      </c>
      <c r="P214" s="65">
        <v>2</v>
      </c>
      <c r="Q214" s="65"/>
      <c r="R214" s="26"/>
      <c r="S214" s="110"/>
      <c r="T214" s="15"/>
      <c r="U214" s="110"/>
      <c r="V214" s="110"/>
      <c r="W214" s="110"/>
      <c r="X214" s="26"/>
    </row>
    <row r="215" spans="1:24" ht="63.95" hidden="1" customHeight="1" x14ac:dyDescent="0.25">
      <c r="A215" s="13">
        <f t="shared" ref="A215:B223" si="24">A214+1</f>
        <v>200</v>
      </c>
      <c r="B215" s="13">
        <f t="shared" si="24"/>
        <v>7</v>
      </c>
      <c r="C215" s="9" t="s">
        <v>151</v>
      </c>
      <c r="D215" s="11" t="s">
        <v>336</v>
      </c>
      <c r="E215" s="14" t="s">
        <v>127</v>
      </c>
      <c r="F215" s="25">
        <v>1</v>
      </c>
      <c r="G215" s="32"/>
      <c r="H215" s="38"/>
      <c r="I215" s="14"/>
      <c r="J215" s="65">
        <v>1</v>
      </c>
      <c r="K215" s="73"/>
      <c r="L215" s="72">
        <v>43731</v>
      </c>
      <c r="M215" s="72">
        <v>44115</v>
      </c>
      <c r="N215" s="88" t="s">
        <v>341</v>
      </c>
      <c r="O215" s="88">
        <v>10000</v>
      </c>
      <c r="P215" s="65">
        <v>2</v>
      </c>
      <c r="Q215" s="65"/>
      <c r="R215" s="26"/>
      <c r="S215" s="110"/>
      <c r="T215" s="15"/>
      <c r="U215" s="110"/>
      <c r="V215" s="110"/>
      <c r="W215" s="110"/>
      <c r="X215" s="26"/>
    </row>
    <row r="216" spans="1:24" ht="63.95" customHeight="1" x14ac:dyDescent="0.25">
      <c r="A216" s="13">
        <f t="shared" si="24"/>
        <v>201</v>
      </c>
      <c r="B216" s="13">
        <v>3</v>
      </c>
      <c r="C216" s="9" t="s">
        <v>152</v>
      </c>
      <c r="D216" s="11" t="s">
        <v>336</v>
      </c>
      <c r="E216" s="14" t="s">
        <v>127</v>
      </c>
      <c r="F216" s="25">
        <v>1</v>
      </c>
      <c r="G216" s="32"/>
      <c r="H216" s="38"/>
      <c r="I216" s="14"/>
      <c r="J216" s="65">
        <v>1</v>
      </c>
      <c r="K216" s="73"/>
      <c r="L216" s="72">
        <v>43566</v>
      </c>
      <c r="M216" s="134">
        <v>43931</v>
      </c>
      <c r="N216" s="88">
        <v>5000000</v>
      </c>
      <c r="O216" s="88">
        <v>17500</v>
      </c>
      <c r="P216" s="65">
        <v>2</v>
      </c>
      <c r="Q216" s="73"/>
      <c r="R216" s="73"/>
      <c r="S216" s="110"/>
      <c r="T216" s="15"/>
      <c r="U216" s="110"/>
      <c r="V216" s="110"/>
      <c r="W216" s="110"/>
      <c r="X216" s="26"/>
    </row>
    <row r="217" spans="1:24" ht="63.95" hidden="1" customHeight="1" x14ac:dyDescent="0.25">
      <c r="A217" s="13">
        <f>A216+1</f>
        <v>202</v>
      </c>
      <c r="B217" s="13">
        <f>B216+1</f>
        <v>4</v>
      </c>
      <c r="C217" s="9" t="s">
        <v>156</v>
      </c>
      <c r="D217" s="11" t="s">
        <v>336</v>
      </c>
      <c r="E217" s="14" t="s">
        <v>127</v>
      </c>
      <c r="F217" s="25">
        <v>1</v>
      </c>
      <c r="G217" s="32"/>
      <c r="H217" s="38"/>
      <c r="I217" s="14" t="s">
        <v>366</v>
      </c>
      <c r="J217" s="65"/>
      <c r="K217" s="67">
        <v>1</v>
      </c>
      <c r="L217" s="70">
        <v>43418</v>
      </c>
      <c r="M217" s="70">
        <v>43782</v>
      </c>
      <c r="N217" s="88"/>
      <c r="O217" s="88"/>
      <c r="P217" s="65">
        <v>2</v>
      </c>
      <c r="Q217" s="65"/>
      <c r="R217" s="26"/>
      <c r="S217" s="110"/>
      <c r="T217" s="15"/>
      <c r="U217" s="110"/>
      <c r="V217" s="110"/>
      <c r="W217" s="110"/>
      <c r="X217" s="26"/>
    </row>
    <row r="218" spans="1:24" ht="63.95" hidden="1" customHeight="1" x14ac:dyDescent="0.25">
      <c r="A218" s="13">
        <f>A217+1</f>
        <v>203</v>
      </c>
      <c r="B218" s="13">
        <f>B217+1</f>
        <v>5</v>
      </c>
      <c r="C218" s="9" t="s">
        <v>159</v>
      </c>
      <c r="D218" s="11" t="s">
        <v>336</v>
      </c>
      <c r="E218" s="14" t="s">
        <v>127</v>
      </c>
      <c r="F218" s="25">
        <v>1</v>
      </c>
      <c r="G218" s="32"/>
      <c r="H218" s="38"/>
      <c r="I218" s="14"/>
      <c r="J218" s="65">
        <v>1</v>
      </c>
      <c r="K218" s="73"/>
      <c r="L218" s="72">
        <v>43733</v>
      </c>
      <c r="M218" s="72">
        <v>44098</v>
      </c>
      <c r="N218" s="88">
        <v>5000000</v>
      </c>
      <c r="O218" s="88">
        <v>9000</v>
      </c>
      <c r="P218" s="65">
        <v>2</v>
      </c>
      <c r="Q218" s="65"/>
      <c r="R218" s="26"/>
      <c r="S218" s="110"/>
      <c r="T218" s="15"/>
      <c r="U218" s="110"/>
      <c r="V218" s="110"/>
      <c r="W218" s="110"/>
      <c r="X218" s="26"/>
    </row>
    <row r="219" spans="1:24" ht="63.95" hidden="1" customHeight="1" x14ac:dyDescent="0.25">
      <c r="A219" s="13">
        <f t="shared" si="24"/>
        <v>204</v>
      </c>
      <c r="B219" s="13">
        <f t="shared" si="24"/>
        <v>6</v>
      </c>
      <c r="C219" s="9" t="s">
        <v>162</v>
      </c>
      <c r="D219" s="11" t="s">
        <v>336</v>
      </c>
      <c r="E219" s="14" t="s">
        <v>127</v>
      </c>
      <c r="F219" s="25">
        <v>1</v>
      </c>
      <c r="G219" s="32"/>
      <c r="H219" s="38"/>
      <c r="I219" s="77"/>
      <c r="J219" s="65"/>
      <c r="K219" s="73">
        <v>1</v>
      </c>
      <c r="L219" s="70">
        <v>43518</v>
      </c>
      <c r="M219" s="70">
        <v>43882</v>
      </c>
      <c r="N219" s="88"/>
      <c r="O219" s="88"/>
      <c r="P219" s="65">
        <v>2</v>
      </c>
      <c r="Q219" s="73"/>
      <c r="R219" s="73"/>
      <c r="S219" s="110"/>
      <c r="T219" s="15"/>
      <c r="U219" s="110"/>
      <c r="V219" s="110"/>
      <c r="W219" s="110"/>
      <c r="X219" s="26"/>
    </row>
    <row r="220" spans="1:24" ht="63.95" hidden="1" customHeight="1" x14ac:dyDescent="0.25">
      <c r="A220" s="13">
        <f t="shared" si="24"/>
        <v>205</v>
      </c>
      <c r="B220" s="13">
        <f t="shared" si="24"/>
        <v>7</v>
      </c>
      <c r="C220" s="9" t="s">
        <v>163</v>
      </c>
      <c r="D220" s="11" t="s">
        <v>336</v>
      </c>
      <c r="E220" s="14" t="s">
        <v>127</v>
      </c>
      <c r="F220" s="25">
        <v>1</v>
      </c>
      <c r="G220" s="32"/>
      <c r="H220" s="38"/>
      <c r="I220" s="14"/>
      <c r="J220" s="65">
        <v>1</v>
      </c>
      <c r="K220" s="73"/>
      <c r="L220" s="72">
        <v>43724</v>
      </c>
      <c r="M220" s="72">
        <v>44089</v>
      </c>
      <c r="N220" s="88">
        <v>5000000</v>
      </c>
      <c r="O220" s="88">
        <v>6000</v>
      </c>
      <c r="P220" s="65">
        <v>1</v>
      </c>
      <c r="Q220" s="73">
        <v>1</v>
      </c>
      <c r="R220" s="73">
        <v>1</v>
      </c>
      <c r="S220" s="110"/>
      <c r="T220" s="15"/>
      <c r="U220" s="110"/>
      <c r="V220" s="110"/>
      <c r="W220" s="110"/>
      <c r="X220" s="26"/>
    </row>
    <row r="221" spans="1:24" ht="63.95" hidden="1" customHeight="1" x14ac:dyDescent="0.25">
      <c r="A221" s="13">
        <f>A220+1</f>
        <v>206</v>
      </c>
      <c r="B221" s="13">
        <f>B220+1</f>
        <v>8</v>
      </c>
      <c r="C221" s="9" t="s">
        <v>165</v>
      </c>
      <c r="D221" s="11" t="s">
        <v>336</v>
      </c>
      <c r="E221" s="14" t="s">
        <v>127</v>
      </c>
      <c r="F221" s="25">
        <v>1</v>
      </c>
      <c r="G221" s="32"/>
      <c r="H221" s="38"/>
      <c r="I221" s="14" t="s">
        <v>250</v>
      </c>
      <c r="J221" s="65">
        <v>1</v>
      </c>
      <c r="K221" s="67"/>
      <c r="L221" s="72">
        <v>43652</v>
      </c>
      <c r="M221" s="72">
        <v>44017</v>
      </c>
      <c r="N221" s="88">
        <v>10000000</v>
      </c>
      <c r="O221" s="88">
        <v>18000</v>
      </c>
      <c r="P221" s="65"/>
      <c r="Q221" s="73">
        <v>2</v>
      </c>
      <c r="R221" s="73">
        <v>1</v>
      </c>
      <c r="S221" s="110"/>
      <c r="T221" s="15"/>
      <c r="U221" s="110"/>
      <c r="V221" s="110"/>
      <c r="W221" s="110"/>
      <c r="X221" s="26"/>
    </row>
    <row r="222" spans="1:24" ht="63.95" hidden="1" customHeight="1" x14ac:dyDescent="0.25">
      <c r="A222" s="13">
        <f>A221+1</f>
        <v>207</v>
      </c>
      <c r="B222" s="13">
        <f>B221+1</f>
        <v>9</v>
      </c>
      <c r="C222" s="9" t="s">
        <v>167</v>
      </c>
      <c r="D222" s="11" t="s">
        <v>336</v>
      </c>
      <c r="E222" s="14" t="s">
        <v>127</v>
      </c>
      <c r="F222" s="25">
        <v>1</v>
      </c>
      <c r="G222" s="32"/>
      <c r="H222" s="38"/>
      <c r="I222" s="14"/>
      <c r="J222" s="65">
        <v>1</v>
      </c>
      <c r="K222" s="73"/>
      <c r="L222" s="72">
        <v>43852</v>
      </c>
      <c r="M222" s="72">
        <v>44217</v>
      </c>
      <c r="N222" s="88">
        <v>5000000</v>
      </c>
      <c r="O222" s="88">
        <v>17500</v>
      </c>
      <c r="P222" s="65">
        <v>2</v>
      </c>
      <c r="Q222" s="65"/>
      <c r="R222" s="26"/>
      <c r="S222" s="110"/>
      <c r="T222" s="15"/>
      <c r="U222" s="110"/>
      <c r="V222" s="110"/>
      <c r="W222" s="110"/>
      <c r="X222" s="26"/>
    </row>
    <row r="223" spans="1:24" ht="63.95" hidden="1" customHeight="1" x14ac:dyDescent="0.25">
      <c r="A223" s="13">
        <f t="shared" si="24"/>
        <v>208</v>
      </c>
      <c r="B223" s="13">
        <f t="shared" si="24"/>
        <v>10</v>
      </c>
      <c r="C223" s="9" t="s">
        <v>169</v>
      </c>
      <c r="D223" s="11" t="s">
        <v>336</v>
      </c>
      <c r="E223" s="14" t="s">
        <v>127</v>
      </c>
      <c r="F223" s="25">
        <v>1</v>
      </c>
      <c r="G223" s="32"/>
      <c r="H223" s="38"/>
      <c r="I223" s="14"/>
      <c r="J223" s="65">
        <v>1</v>
      </c>
      <c r="K223" s="73"/>
      <c r="L223" s="72">
        <v>43807</v>
      </c>
      <c r="M223" s="72">
        <v>44172</v>
      </c>
      <c r="N223" s="88">
        <v>5000000</v>
      </c>
      <c r="O223" s="88">
        <v>12375</v>
      </c>
      <c r="P223" s="65">
        <v>2</v>
      </c>
      <c r="Q223" s="73"/>
      <c r="R223" s="73"/>
      <c r="S223" s="110"/>
      <c r="T223" s="15"/>
      <c r="U223" s="110"/>
      <c r="V223" s="110"/>
      <c r="W223" s="110"/>
      <c r="X223" s="26"/>
    </row>
    <row r="224" spans="1:24" ht="63.95" hidden="1" customHeight="1" x14ac:dyDescent="0.25">
      <c r="A224" s="13">
        <f>A223+1</f>
        <v>209</v>
      </c>
      <c r="B224" s="13">
        <f>B223+1</f>
        <v>11</v>
      </c>
      <c r="C224" s="9" t="s">
        <v>171</v>
      </c>
      <c r="D224" s="11" t="s">
        <v>336</v>
      </c>
      <c r="E224" s="14" t="s">
        <v>127</v>
      </c>
      <c r="F224" s="25">
        <v>1</v>
      </c>
      <c r="G224" s="32"/>
      <c r="H224" s="38"/>
      <c r="I224" s="14"/>
      <c r="J224" s="65">
        <v>1</v>
      </c>
      <c r="K224" s="73"/>
      <c r="L224" s="72">
        <v>43853</v>
      </c>
      <c r="M224" s="72">
        <v>44218</v>
      </c>
      <c r="N224" s="88">
        <v>6000000</v>
      </c>
      <c r="O224" s="88">
        <v>21000</v>
      </c>
      <c r="P224" s="65">
        <v>2</v>
      </c>
      <c r="Q224" s="65"/>
      <c r="R224" s="26"/>
      <c r="S224" s="110"/>
      <c r="T224" s="15"/>
      <c r="U224" s="110"/>
      <c r="V224" s="110"/>
      <c r="W224" s="110"/>
      <c r="X224" s="26"/>
    </row>
    <row r="225" spans="1:24" ht="63.95" hidden="1" customHeight="1" x14ac:dyDescent="0.25">
      <c r="A225" s="13">
        <f t="shared" ref="A225:B232" si="25">A224+1</f>
        <v>210</v>
      </c>
      <c r="B225" s="13">
        <f t="shared" si="25"/>
        <v>12</v>
      </c>
      <c r="C225" s="9" t="s">
        <v>174</v>
      </c>
      <c r="D225" s="11" t="s">
        <v>336</v>
      </c>
      <c r="E225" s="14" t="s">
        <v>127</v>
      </c>
      <c r="F225" s="25">
        <v>1</v>
      </c>
      <c r="G225" s="32"/>
      <c r="H225" s="38"/>
      <c r="I225" s="14" t="s">
        <v>367</v>
      </c>
      <c r="J225" s="65"/>
      <c r="K225" s="67">
        <v>1</v>
      </c>
      <c r="L225" s="70">
        <v>43393</v>
      </c>
      <c r="M225" s="70">
        <v>43757</v>
      </c>
      <c r="N225" s="88"/>
      <c r="O225" s="88"/>
      <c r="P225" s="65">
        <v>2</v>
      </c>
      <c r="Q225" s="65"/>
      <c r="R225" s="26"/>
      <c r="S225" s="110"/>
      <c r="T225" s="15"/>
      <c r="U225" s="110"/>
      <c r="V225" s="110"/>
      <c r="W225" s="110"/>
      <c r="X225" s="26"/>
    </row>
    <row r="226" spans="1:24" ht="63.95" customHeight="1" x14ac:dyDescent="0.25">
      <c r="A226" s="13">
        <f>A225+1</f>
        <v>211</v>
      </c>
      <c r="B226" s="13">
        <v>4</v>
      </c>
      <c r="C226" s="9" t="s">
        <v>185</v>
      </c>
      <c r="D226" s="11" t="s">
        <v>336</v>
      </c>
      <c r="E226" s="14" t="s">
        <v>127</v>
      </c>
      <c r="F226" s="25">
        <v>1</v>
      </c>
      <c r="G226" s="32"/>
      <c r="H226" s="38"/>
      <c r="I226" s="14"/>
      <c r="J226" s="65">
        <v>1</v>
      </c>
      <c r="K226" s="73"/>
      <c r="L226" s="72">
        <v>43565</v>
      </c>
      <c r="M226" s="134">
        <v>43930</v>
      </c>
      <c r="N226" s="88">
        <v>5000000</v>
      </c>
      <c r="O226" s="88">
        <v>17500</v>
      </c>
      <c r="P226" s="65">
        <v>2</v>
      </c>
      <c r="Q226" s="65"/>
      <c r="R226" s="26"/>
      <c r="S226" s="110"/>
      <c r="T226" s="15"/>
      <c r="U226" s="110"/>
      <c r="V226" s="110"/>
      <c r="W226" s="110"/>
      <c r="X226" s="26"/>
    </row>
    <row r="227" spans="1:24" ht="63.95" hidden="1" customHeight="1" x14ac:dyDescent="0.25">
      <c r="A227" s="13">
        <f t="shared" si="25"/>
        <v>212</v>
      </c>
      <c r="B227" s="13">
        <f t="shared" si="25"/>
        <v>5</v>
      </c>
      <c r="C227" s="9" t="s">
        <v>188</v>
      </c>
      <c r="D227" s="11" t="s">
        <v>336</v>
      </c>
      <c r="E227" s="14" t="s">
        <v>127</v>
      </c>
      <c r="F227" s="25">
        <v>1</v>
      </c>
      <c r="G227" s="32"/>
      <c r="H227" s="38"/>
      <c r="I227" s="14"/>
      <c r="J227" s="65"/>
      <c r="K227" s="73">
        <v>1</v>
      </c>
      <c r="L227" s="70">
        <v>43495</v>
      </c>
      <c r="M227" s="70">
        <v>43859</v>
      </c>
      <c r="N227" s="88"/>
      <c r="O227" s="88"/>
      <c r="P227" s="65">
        <v>2</v>
      </c>
      <c r="Q227" s="73"/>
      <c r="R227" s="73"/>
      <c r="S227" s="110"/>
      <c r="T227" s="15"/>
      <c r="U227" s="110"/>
      <c r="V227" s="110"/>
      <c r="W227" s="110"/>
      <c r="X227" s="26"/>
    </row>
    <row r="228" spans="1:24" ht="63.95" hidden="1" customHeight="1" x14ac:dyDescent="0.25">
      <c r="A228" s="13">
        <f>A227+1</f>
        <v>213</v>
      </c>
      <c r="B228" s="13">
        <f>B227+1</f>
        <v>6</v>
      </c>
      <c r="C228" s="9" t="s">
        <v>202</v>
      </c>
      <c r="D228" s="11" t="s">
        <v>336</v>
      </c>
      <c r="E228" s="14" t="s">
        <v>127</v>
      </c>
      <c r="F228" s="25">
        <v>1</v>
      </c>
      <c r="G228" s="32"/>
      <c r="H228" s="38"/>
      <c r="I228" s="14"/>
      <c r="J228" s="65">
        <v>1</v>
      </c>
      <c r="K228" s="67"/>
      <c r="L228" s="72">
        <v>43526</v>
      </c>
      <c r="M228" s="128">
        <v>43891</v>
      </c>
      <c r="N228" s="88">
        <v>5000000</v>
      </c>
      <c r="O228" s="88">
        <v>8000</v>
      </c>
      <c r="P228" s="65">
        <v>2</v>
      </c>
      <c r="Q228" s="65"/>
      <c r="R228" s="26"/>
      <c r="S228" s="110"/>
      <c r="T228" s="15"/>
      <c r="U228" s="110"/>
      <c r="V228" s="110"/>
      <c r="W228" s="110"/>
      <c r="X228" s="26"/>
    </row>
    <row r="229" spans="1:24" ht="63.95" hidden="1" customHeight="1" x14ac:dyDescent="0.25">
      <c r="A229" s="13">
        <f>A228+1</f>
        <v>214</v>
      </c>
      <c r="B229" s="13">
        <f>B228+1</f>
        <v>7</v>
      </c>
      <c r="C229" s="9" t="s">
        <v>210</v>
      </c>
      <c r="D229" s="11" t="s">
        <v>336</v>
      </c>
      <c r="E229" s="14" t="s">
        <v>127</v>
      </c>
      <c r="F229" s="25">
        <v>1</v>
      </c>
      <c r="G229" s="32"/>
      <c r="H229" s="38"/>
      <c r="I229" s="14"/>
      <c r="J229" s="65">
        <v>1</v>
      </c>
      <c r="K229" s="67"/>
      <c r="L229" s="72">
        <v>43610</v>
      </c>
      <c r="M229" s="72">
        <v>43975</v>
      </c>
      <c r="N229" s="88">
        <v>5000000</v>
      </c>
      <c r="O229" s="88">
        <v>12375</v>
      </c>
      <c r="P229" s="65">
        <v>2</v>
      </c>
      <c r="Q229" s="65"/>
      <c r="R229" s="26"/>
      <c r="S229" s="110"/>
      <c r="T229" s="15"/>
      <c r="U229" s="110"/>
      <c r="V229" s="110"/>
      <c r="W229" s="110"/>
      <c r="X229" s="26"/>
    </row>
    <row r="230" spans="1:24" ht="63.95" hidden="1" customHeight="1" x14ac:dyDescent="0.25">
      <c r="A230" s="13">
        <f t="shared" si="25"/>
        <v>215</v>
      </c>
      <c r="B230" s="13">
        <f t="shared" si="25"/>
        <v>8</v>
      </c>
      <c r="C230" s="9" t="s">
        <v>232</v>
      </c>
      <c r="D230" s="11" t="s">
        <v>336</v>
      </c>
      <c r="E230" s="14" t="s">
        <v>127</v>
      </c>
      <c r="F230" s="25">
        <v>1</v>
      </c>
      <c r="G230" s="32"/>
      <c r="H230" s="38"/>
      <c r="I230" s="14"/>
      <c r="J230" s="65">
        <v>1</v>
      </c>
      <c r="K230" s="73"/>
      <c r="L230" s="72">
        <v>43661</v>
      </c>
      <c r="M230" s="72">
        <v>44034</v>
      </c>
      <c r="N230" s="88" t="s">
        <v>341</v>
      </c>
      <c r="O230" s="88">
        <v>9000</v>
      </c>
      <c r="P230" s="65">
        <v>2</v>
      </c>
      <c r="Q230" s="65"/>
      <c r="R230" s="26"/>
      <c r="S230" s="110"/>
      <c r="T230" s="15"/>
      <c r="U230" s="110"/>
      <c r="V230" s="110"/>
      <c r="W230" s="110"/>
      <c r="X230" s="26"/>
    </row>
    <row r="231" spans="1:24" ht="63.95" hidden="1" customHeight="1" x14ac:dyDescent="0.25">
      <c r="A231" s="13">
        <f t="shared" si="25"/>
        <v>216</v>
      </c>
      <c r="B231" s="13">
        <f t="shared" si="25"/>
        <v>9</v>
      </c>
      <c r="C231" s="9" t="s">
        <v>237</v>
      </c>
      <c r="D231" s="11" t="s">
        <v>336</v>
      </c>
      <c r="E231" s="14" t="s">
        <v>127</v>
      </c>
      <c r="F231" s="25">
        <v>1</v>
      </c>
      <c r="G231" s="32"/>
      <c r="H231" s="38"/>
      <c r="I231" s="14"/>
      <c r="J231" s="65">
        <v>1</v>
      </c>
      <c r="K231" s="67"/>
      <c r="L231" s="72">
        <v>43653</v>
      </c>
      <c r="M231" s="72">
        <v>44018</v>
      </c>
      <c r="N231" s="88">
        <v>5000000</v>
      </c>
      <c r="O231" s="88">
        <v>6500</v>
      </c>
      <c r="P231" s="65">
        <v>2</v>
      </c>
      <c r="Q231" s="65"/>
      <c r="R231" s="26"/>
      <c r="S231" s="110"/>
      <c r="T231" s="15"/>
      <c r="U231" s="110"/>
      <c r="V231" s="110"/>
      <c r="W231" s="110"/>
      <c r="X231" s="26"/>
    </row>
    <row r="232" spans="1:24" ht="63.95" hidden="1" customHeight="1" x14ac:dyDescent="0.25">
      <c r="A232" s="13">
        <f t="shared" si="25"/>
        <v>217</v>
      </c>
      <c r="B232" s="13">
        <f t="shared" si="25"/>
        <v>10</v>
      </c>
      <c r="C232" s="9" t="s">
        <v>240</v>
      </c>
      <c r="D232" s="11" t="s">
        <v>336</v>
      </c>
      <c r="E232" s="14" t="s">
        <v>127</v>
      </c>
      <c r="F232" s="25">
        <v>1</v>
      </c>
      <c r="G232" s="32"/>
      <c r="H232" s="38"/>
      <c r="I232" s="83"/>
      <c r="J232" s="65">
        <v>1</v>
      </c>
      <c r="K232" s="67"/>
      <c r="L232" s="72">
        <v>43734</v>
      </c>
      <c r="M232" s="72">
        <v>44099</v>
      </c>
      <c r="N232" s="88">
        <v>5000000</v>
      </c>
      <c r="O232" s="88">
        <v>15750</v>
      </c>
      <c r="P232" s="65">
        <v>2</v>
      </c>
      <c r="Q232" s="65"/>
      <c r="R232" s="26"/>
      <c r="S232" s="110"/>
      <c r="T232" s="15"/>
      <c r="U232" s="110"/>
      <c r="V232" s="110"/>
      <c r="W232" s="110"/>
      <c r="X232" s="26"/>
    </row>
    <row r="233" spans="1:24" ht="63.95" hidden="1" customHeight="1" x14ac:dyDescent="0.25">
      <c r="A233" s="13">
        <f>A232+1</f>
        <v>218</v>
      </c>
      <c r="B233" s="13">
        <f>B232+1</f>
        <v>11</v>
      </c>
      <c r="C233" s="9" t="s">
        <v>246</v>
      </c>
      <c r="D233" s="11" t="s">
        <v>336</v>
      </c>
      <c r="E233" s="14" t="s">
        <v>127</v>
      </c>
      <c r="F233" s="25">
        <v>1</v>
      </c>
      <c r="G233" s="32"/>
      <c r="H233" s="38"/>
      <c r="I233" s="77"/>
      <c r="J233" s="65">
        <v>1</v>
      </c>
      <c r="K233" s="67"/>
      <c r="L233" s="72">
        <v>43778</v>
      </c>
      <c r="M233" s="72">
        <v>44143</v>
      </c>
      <c r="N233" s="88">
        <v>5000000</v>
      </c>
      <c r="O233" s="88">
        <v>10000</v>
      </c>
      <c r="P233" s="65">
        <v>2</v>
      </c>
      <c r="Q233" s="73"/>
      <c r="R233" s="26"/>
      <c r="S233" s="110"/>
      <c r="T233" s="15"/>
      <c r="U233" s="110"/>
      <c r="V233" s="110"/>
      <c r="W233" s="110"/>
      <c r="X233" s="26"/>
    </row>
    <row r="234" spans="1:24" ht="63.95" hidden="1" customHeight="1" x14ac:dyDescent="0.25">
      <c r="A234" s="13">
        <f t="shared" ref="A234:B247" si="26">A233+1</f>
        <v>219</v>
      </c>
      <c r="B234" s="13">
        <f t="shared" si="26"/>
        <v>12</v>
      </c>
      <c r="C234" s="9" t="s">
        <v>247</v>
      </c>
      <c r="D234" s="11" t="s">
        <v>336</v>
      </c>
      <c r="E234" s="14" t="s">
        <v>127</v>
      </c>
      <c r="F234" s="25">
        <v>1</v>
      </c>
      <c r="G234" s="32"/>
      <c r="H234" s="38"/>
      <c r="I234" s="14"/>
      <c r="J234" s="65">
        <v>1</v>
      </c>
      <c r="K234" s="67"/>
      <c r="L234" s="72">
        <v>43680</v>
      </c>
      <c r="M234" s="72">
        <v>44045</v>
      </c>
      <c r="N234" s="88">
        <v>5000000</v>
      </c>
      <c r="O234" s="88">
        <v>15500</v>
      </c>
      <c r="P234" s="65">
        <v>2</v>
      </c>
      <c r="Q234" s="73"/>
      <c r="R234" s="26"/>
      <c r="S234" s="110"/>
      <c r="T234" s="15"/>
      <c r="U234" s="110"/>
      <c r="V234" s="110"/>
      <c r="W234" s="110"/>
      <c r="X234" s="26"/>
    </row>
    <row r="235" spans="1:24" ht="63.95" hidden="1" customHeight="1" x14ac:dyDescent="0.25">
      <c r="A235" s="13">
        <f t="shared" si="26"/>
        <v>220</v>
      </c>
      <c r="B235" s="13">
        <f t="shared" si="26"/>
        <v>13</v>
      </c>
      <c r="C235" s="9" t="s">
        <v>321</v>
      </c>
      <c r="D235" s="11" t="s">
        <v>336</v>
      </c>
      <c r="E235" s="14" t="s">
        <v>127</v>
      </c>
      <c r="F235" s="25">
        <v>1</v>
      </c>
      <c r="G235" s="32"/>
      <c r="H235" s="38"/>
      <c r="I235" s="14"/>
      <c r="J235" s="65">
        <v>1</v>
      </c>
      <c r="K235" s="67"/>
      <c r="L235" s="72">
        <v>43700</v>
      </c>
      <c r="M235" s="72">
        <v>44065</v>
      </c>
      <c r="N235" s="88">
        <v>5000000</v>
      </c>
      <c r="O235" s="88">
        <v>7000</v>
      </c>
      <c r="P235" s="65">
        <v>2</v>
      </c>
      <c r="Q235" s="73"/>
      <c r="R235" s="73"/>
      <c r="S235" s="110"/>
      <c r="T235" s="15"/>
      <c r="U235" s="110"/>
      <c r="V235" s="110"/>
      <c r="W235" s="110"/>
      <c r="X235" s="26"/>
    </row>
    <row r="236" spans="1:24" ht="63.95" hidden="1" customHeight="1" x14ac:dyDescent="0.25">
      <c r="A236" s="13">
        <f t="shared" si="26"/>
        <v>221</v>
      </c>
      <c r="B236" s="13">
        <f t="shared" si="26"/>
        <v>14</v>
      </c>
      <c r="C236" s="9" t="s">
        <v>257</v>
      </c>
      <c r="D236" s="11" t="s">
        <v>336</v>
      </c>
      <c r="E236" s="14" t="s">
        <v>127</v>
      </c>
      <c r="F236" s="25">
        <v>1</v>
      </c>
      <c r="G236" s="32"/>
      <c r="H236" s="38"/>
      <c r="I236" s="83" t="s">
        <v>348</v>
      </c>
      <c r="J236" s="65"/>
      <c r="K236" s="67">
        <v>1</v>
      </c>
      <c r="L236" s="70">
        <v>43374</v>
      </c>
      <c r="M236" s="70">
        <v>43738</v>
      </c>
      <c r="N236" s="88"/>
      <c r="O236" s="88"/>
      <c r="P236" s="65">
        <v>2</v>
      </c>
      <c r="Q236" s="73"/>
      <c r="R236" s="73"/>
      <c r="S236" s="110"/>
      <c r="T236" s="15"/>
      <c r="U236" s="110"/>
      <c r="V236" s="110"/>
      <c r="W236" s="110"/>
      <c r="X236" s="26"/>
    </row>
    <row r="237" spans="1:24" ht="63.95" hidden="1" customHeight="1" x14ac:dyDescent="0.25">
      <c r="A237" s="13">
        <f t="shared" si="26"/>
        <v>222</v>
      </c>
      <c r="B237" s="13">
        <f t="shared" si="26"/>
        <v>15</v>
      </c>
      <c r="C237" s="9" t="s">
        <v>259</v>
      </c>
      <c r="D237" s="11" t="s">
        <v>336</v>
      </c>
      <c r="E237" s="14" t="s">
        <v>127</v>
      </c>
      <c r="F237" s="25">
        <v>1</v>
      </c>
      <c r="G237" s="32"/>
      <c r="H237" s="38"/>
      <c r="I237" s="14"/>
      <c r="J237" s="65">
        <v>1</v>
      </c>
      <c r="K237" s="73"/>
      <c r="L237" s="76">
        <v>43759</v>
      </c>
      <c r="M237" s="76">
        <v>44142</v>
      </c>
      <c r="N237" s="90">
        <v>5000000</v>
      </c>
      <c r="O237" s="90">
        <v>6000</v>
      </c>
      <c r="P237" s="65">
        <v>2</v>
      </c>
      <c r="Q237" s="73"/>
      <c r="R237" s="73"/>
      <c r="S237" s="110"/>
      <c r="T237" s="15"/>
      <c r="U237" s="110"/>
      <c r="V237" s="110"/>
      <c r="W237" s="110"/>
      <c r="X237" s="26"/>
    </row>
    <row r="238" spans="1:24" ht="63.95" hidden="1" customHeight="1" x14ac:dyDescent="0.25">
      <c r="A238" s="13">
        <f t="shared" si="26"/>
        <v>223</v>
      </c>
      <c r="B238" s="13">
        <f t="shared" si="26"/>
        <v>16</v>
      </c>
      <c r="C238" s="9" t="s">
        <v>262</v>
      </c>
      <c r="D238" s="11" t="s">
        <v>336</v>
      </c>
      <c r="E238" s="14" t="s">
        <v>127</v>
      </c>
      <c r="F238" s="25">
        <v>1</v>
      </c>
      <c r="G238" s="32"/>
      <c r="H238" s="38"/>
      <c r="I238" s="14"/>
      <c r="J238" s="65"/>
      <c r="K238" s="73">
        <v>1</v>
      </c>
      <c r="L238" s="127">
        <v>43480</v>
      </c>
      <c r="M238" s="127">
        <v>43844</v>
      </c>
      <c r="N238" s="90"/>
      <c r="O238" s="90"/>
      <c r="P238" s="65">
        <v>2</v>
      </c>
      <c r="Q238" s="73"/>
      <c r="R238" s="73"/>
      <c r="S238" s="110"/>
      <c r="T238" s="15"/>
      <c r="U238" s="110"/>
      <c r="V238" s="110"/>
      <c r="W238" s="110"/>
      <c r="X238" s="26"/>
    </row>
    <row r="239" spans="1:24" ht="63.95" hidden="1" customHeight="1" x14ac:dyDescent="0.25">
      <c r="A239" s="13">
        <f t="shared" si="26"/>
        <v>224</v>
      </c>
      <c r="B239" s="13">
        <f t="shared" si="26"/>
        <v>17</v>
      </c>
      <c r="C239" s="9" t="s">
        <v>86</v>
      </c>
      <c r="D239" s="11" t="s">
        <v>336</v>
      </c>
      <c r="E239" s="18" t="s">
        <v>127</v>
      </c>
      <c r="F239" s="23">
        <v>1</v>
      </c>
      <c r="G239" s="26"/>
      <c r="H239" s="36"/>
      <c r="I239" s="13"/>
      <c r="J239" s="65">
        <v>1</v>
      </c>
      <c r="K239" s="73"/>
      <c r="L239" s="72">
        <v>43534</v>
      </c>
      <c r="M239" s="128">
        <v>43899</v>
      </c>
      <c r="N239" s="88">
        <v>40000000</v>
      </c>
      <c r="O239" s="88">
        <v>48000</v>
      </c>
      <c r="P239" s="65">
        <v>2</v>
      </c>
      <c r="Q239" s="73"/>
      <c r="R239" s="73"/>
      <c r="S239" s="110"/>
      <c r="T239" s="15"/>
      <c r="U239" s="110"/>
      <c r="V239" s="110"/>
      <c r="W239" s="110"/>
      <c r="X239" s="26"/>
    </row>
    <row r="240" spans="1:24" ht="63.95" hidden="1" customHeight="1" x14ac:dyDescent="0.25">
      <c r="A240" s="13">
        <f t="shared" si="26"/>
        <v>225</v>
      </c>
      <c r="B240" s="13">
        <f t="shared" si="26"/>
        <v>18</v>
      </c>
      <c r="C240" s="9" t="s">
        <v>124</v>
      </c>
      <c r="D240" s="100" t="s">
        <v>333</v>
      </c>
      <c r="E240" s="18" t="s">
        <v>127</v>
      </c>
      <c r="F240" s="23">
        <v>1</v>
      </c>
      <c r="G240" s="26"/>
      <c r="H240" s="36"/>
      <c r="I240" s="13"/>
      <c r="J240" s="65">
        <v>1</v>
      </c>
      <c r="K240" s="73"/>
      <c r="L240" s="72">
        <v>43792</v>
      </c>
      <c r="M240" s="72">
        <v>44157</v>
      </c>
      <c r="N240" s="88">
        <v>6000000</v>
      </c>
      <c r="O240" s="88">
        <v>14250</v>
      </c>
      <c r="P240" s="65">
        <v>6</v>
      </c>
      <c r="Q240" s="73"/>
      <c r="R240" s="73"/>
      <c r="S240" s="110"/>
      <c r="T240" s="15"/>
      <c r="U240" s="110"/>
      <c r="V240" s="110"/>
      <c r="W240" s="110"/>
      <c r="X240" s="26"/>
    </row>
    <row r="241" spans="1:24" ht="63.95" hidden="1" customHeight="1" x14ac:dyDescent="0.25">
      <c r="A241" s="13">
        <f t="shared" si="26"/>
        <v>226</v>
      </c>
      <c r="B241" s="13">
        <f t="shared" si="26"/>
        <v>19</v>
      </c>
      <c r="C241" s="11" t="s">
        <v>226</v>
      </c>
      <c r="D241" s="11" t="s">
        <v>336</v>
      </c>
      <c r="E241" s="12" t="s">
        <v>127</v>
      </c>
      <c r="F241" s="22">
        <v>1</v>
      </c>
      <c r="G241" s="26"/>
      <c r="H241" s="30"/>
      <c r="I241" s="19"/>
      <c r="J241" s="65">
        <v>1</v>
      </c>
      <c r="K241" s="73"/>
      <c r="L241" s="72">
        <v>43787</v>
      </c>
      <c r="M241" s="72">
        <v>44152</v>
      </c>
      <c r="N241" s="88">
        <v>7000000</v>
      </c>
      <c r="O241" s="88">
        <v>16000</v>
      </c>
      <c r="P241" s="65">
        <v>2</v>
      </c>
      <c r="Q241" s="73"/>
      <c r="R241" s="73"/>
      <c r="S241" s="110"/>
      <c r="T241" s="15"/>
      <c r="U241" s="110"/>
      <c r="V241" s="110"/>
      <c r="W241" s="110"/>
      <c r="X241" s="26"/>
    </row>
    <row r="242" spans="1:24" ht="63.95" customHeight="1" x14ac:dyDescent="0.25">
      <c r="A242" s="13">
        <f t="shared" si="26"/>
        <v>227</v>
      </c>
      <c r="B242" s="13">
        <v>5</v>
      </c>
      <c r="C242" s="11" t="s">
        <v>316</v>
      </c>
      <c r="D242" s="11" t="s">
        <v>336</v>
      </c>
      <c r="E242" s="12" t="s">
        <v>127</v>
      </c>
      <c r="F242" s="22">
        <v>1</v>
      </c>
      <c r="G242" s="56"/>
      <c r="H242" s="118"/>
      <c r="I242" s="14"/>
      <c r="J242" s="65">
        <v>1</v>
      </c>
      <c r="K242" s="73"/>
      <c r="L242" s="72">
        <v>43584</v>
      </c>
      <c r="M242" s="134">
        <v>43949</v>
      </c>
      <c r="N242" s="88">
        <v>5000000</v>
      </c>
      <c r="O242" s="88">
        <v>12000</v>
      </c>
      <c r="P242" s="65"/>
      <c r="Q242" s="73"/>
      <c r="R242" s="73"/>
      <c r="S242" s="110"/>
      <c r="T242" s="15"/>
      <c r="U242" s="110"/>
      <c r="V242" s="110"/>
      <c r="W242" s="110"/>
      <c r="X242" s="26"/>
    </row>
    <row r="243" spans="1:24" ht="63.95" customHeight="1" x14ac:dyDescent="0.25">
      <c r="A243" s="13">
        <f t="shared" si="26"/>
        <v>228</v>
      </c>
      <c r="B243" s="13">
        <f t="shared" si="26"/>
        <v>6</v>
      </c>
      <c r="C243" s="11" t="s">
        <v>305</v>
      </c>
      <c r="D243" s="11" t="s">
        <v>336</v>
      </c>
      <c r="E243" s="12" t="s">
        <v>127</v>
      </c>
      <c r="F243" s="22">
        <v>1</v>
      </c>
      <c r="G243" s="56"/>
      <c r="H243" s="118"/>
      <c r="I243" s="19"/>
      <c r="J243" s="65">
        <v>1</v>
      </c>
      <c r="K243" s="73"/>
      <c r="L243" s="72">
        <v>43572</v>
      </c>
      <c r="M243" s="134">
        <v>43937</v>
      </c>
      <c r="N243" s="88">
        <v>5000000</v>
      </c>
      <c r="O243" s="88">
        <v>12000</v>
      </c>
      <c r="P243" s="65">
        <v>2</v>
      </c>
      <c r="Q243" s="73"/>
      <c r="R243" s="73"/>
      <c r="S243" s="110"/>
      <c r="T243" s="15"/>
      <c r="U243" s="110"/>
      <c r="V243" s="110"/>
      <c r="W243" s="110"/>
      <c r="X243" s="26"/>
    </row>
    <row r="244" spans="1:24" ht="63.95" customHeight="1" x14ac:dyDescent="0.25">
      <c r="A244" s="13">
        <f t="shared" si="26"/>
        <v>229</v>
      </c>
      <c r="B244" s="13">
        <f t="shared" si="26"/>
        <v>7</v>
      </c>
      <c r="C244" s="11" t="s">
        <v>308</v>
      </c>
      <c r="D244" s="11" t="s">
        <v>336</v>
      </c>
      <c r="E244" s="12" t="s">
        <v>127</v>
      </c>
      <c r="F244" s="22">
        <v>1</v>
      </c>
      <c r="G244" s="56"/>
      <c r="H244" s="118"/>
      <c r="I244" s="19"/>
      <c r="J244" s="65">
        <v>1</v>
      </c>
      <c r="K244" s="73"/>
      <c r="L244" s="72">
        <v>43572</v>
      </c>
      <c r="M244" s="134">
        <v>43937</v>
      </c>
      <c r="N244" s="88">
        <v>5000000</v>
      </c>
      <c r="O244" s="88">
        <v>12000</v>
      </c>
      <c r="P244" s="65"/>
      <c r="Q244" s="73"/>
      <c r="R244" s="73"/>
      <c r="S244" s="110"/>
      <c r="T244" s="15"/>
      <c r="U244" s="110"/>
      <c r="V244" s="110"/>
      <c r="W244" s="110"/>
      <c r="X244" s="26"/>
    </row>
    <row r="245" spans="1:24" ht="63.95" hidden="1" customHeight="1" x14ac:dyDescent="0.25">
      <c r="A245" s="13">
        <f t="shared" si="26"/>
        <v>230</v>
      </c>
      <c r="B245" s="13">
        <f t="shared" si="26"/>
        <v>8</v>
      </c>
      <c r="C245" s="11" t="s">
        <v>325</v>
      </c>
      <c r="D245" s="11" t="s">
        <v>336</v>
      </c>
      <c r="E245" s="12" t="s">
        <v>127</v>
      </c>
      <c r="F245" s="22">
        <v>1</v>
      </c>
      <c r="G245" s="56"/>
      <c r="H245" s="118"/>
      <c r="I245" s="19"/>
      <c r="J245" s="65">
        <v>1</v>
      </c>
      <c r="K245" s="73"/>
      <c r="L245" s="72">
        <v>43717</v>
      </c>
      <c r="M245" s="72">
        <v>44082</v>
      </c>
      <c r="N245" s="88">
        <v>5000000</v>
      </c>
      <c r="O245" s="88">
        <v>7000</v>
      </c>
      <c r="P245" s="65"/>
      <c r="Q245" s="73"/>
      <c r="R245" s="73"/>
      <c r="S245" s="110"/>
      <c r="T245" s="15"/>
      <c r="U245" s="110"/>
      <c r="V245" s="110"/>
      <c r="W245" s="110"/>
      <c r="X245" s="26"/>
    </row>
    <row r="246" spans="1:24" ht="63.95" hidden="1" customHeight="1" x14ac:dyDescent="0.25">
      <c r="A246" s="13">
        <f t="shared" si="26"/>
        <v>231</v>
      </c>
      <c r="B246" s="13">
        <f t="shared" si="26"/>
        <v>9</v>
      </c>
      <c r="C246" s="100" t="s">
        <v>357</v>
      </c>
      <c r="D246" s="11" t="s">
        <v>336</v>
      </c>
      <c r="E246" s="12" t="s">
        <v>127</v>
      </c>
      <c r="F246" s="22">
        <v>1</v>
      </c>
      <c r="G246" s="56"/>
      <c r="H246" s="118">
        <v>1</v>
      </c>
      <c r="I246" s="19"/>
      <c r="J246" s="65"/>
      <c r="K246" s="73">
        <v>1</v>
      </c>
      <c r="L246" s="70">
        <v>43875</v>
      </c>
      <c r="M246" s="72"/>
      <c r="N246" s="88"/>
      <c r="O246" s="88"/>
      <c r="P246" s="65">
        <v>2</v>
      </c>
      <c r="Q246" s="73"/>
      <c r="R246" s="73"/>
      <c r="S246" s="110"/>
      <c r="T246" s="15"/>
      <c r="U246" s="110"/>
      <c r="V246" s="110"/>
      <c r="W246" s="110"/>
      <c r="X246" s="26"/>
    </row>
    <row r="247" spans="1:24" ht="63.95" hidden="1" customHeight="1" x14ac:dyDescent="0.25">
      <c r="A247" s="13">
        <f t="shared" si="26"/>
        <v>232</v>
      </c>
      <c r="B247" s="13">
        <f t="shared" si="26"/>
        <v>10</v>
      </c>
      <c r="C247" s="100" t="s">
        <v>358</v>
      </c>
      <c r="D247" s="11" t="s">
        <v>336</v>
      </c>
      <c r="E247" s="12" t="s">
        <v>127</v>
      </c>
      <c r="F247" s="22">
        <v>1</v>
      </c>
      <c r="G247" s="56"/>
      <c r="H247" s="118">
        <v>1</v>
      </c>
      <c r="I247" s="19"/>
      <c r="J247" s="65"/>
      <c r="K247" s="73">
        <v>1</v>
      </c>
      <c r="L247" s="70">
        <v>43878</v>
      </c>
      <c r="M247" s="72"/>
      <c r="N247" s="88"/>
      <c r="O247" s="88"/>
      <c r="P247" s="65">
        <v>2</v>
      </c>
      <c r="Q247" s="73"/>
      <c r="R247" s="73"/>
      <c r="S247" s="110"/>
      <c r="T247" s="15"/>
      <c r="U247" s="110"/>
      <c r="V247" s="110"/>
      <c r="W247" s="110"/>
      <c r="X247" s="26"/>
    </row>
    <row r="248" spans="1:24" ht="63.95" hidden="1" customHeight="1" x14ac:dyDescent="0.25">
      <c r="A248" s="26"/>
      <c r="B248" s="13" t="s">
        <v>45</v>
      </c>
      <c r="C248" s="9" t="s">
        <v>45</v>
      </c>
      <c r="D248" s="9" t="s">
        <v>45</v>
      </c>
      <c r="E248" s="14" t="s">
        <v>45</v>
      </c>
      <c r="F248" s="25">
        <v>0</v>
      </c>
      <c r="G248" s="32"/>
      <c r="H248" s="38"/>
      <c r="I248" s="14"/>
      <c r="J248" s="65"/>
      <c r="K248" s="65"/>
      <c r="L248" s="65"/>
      <c r="M248" s="65"/>
      <c r="N248" s="88"/>
      <c r="O248" s="88"/>
      <c r="P248" s="65"/>
      <c r="Q248" s="65"/>
      <c r="R248" s="26"/>
      <c r="S248" s="26"/>
      <c r="T248" s="26"/>
      <c r="U248" s="26"/>
      <c r="V248" s="26"/>
      <c r="W248" s="26"/>
      <c r="X248" s="26"/>
    </row>
    <row r="249" spans="1:24" ht="63.95" hidden="1" customHeight="1" x14ac:dyDescent="0.25">
      <c r="A249" s="41"/>
      <c r="B249" s="42" t="s">
        <v>45</v>
      </c>
      <c r="C249" s="43" t="s">
        <v>42</v>
      </c>
      <c r="D249" s="43" t="s">
        <v>45</v>
      </c>
      <c r="E249" s="48" t="s">
        <v>127</v>
      </c>
      <c r="F249" s="49">
        <f t="shared" ref="F249:K249" si="27">SUM(F201:F248)</f>
        <v>47</v>
      </c>
      <c r="G249" s="51">
        <f t="shared" si="27"/>
        <v>0</v>
      </c>
      <c r="H249" s="52">
        <f t="shared" si="27"/>
        <v>2</v>
      </c>
      <c r="I249" s="48">
        <f t="shared" si="27"/>
        <v>0</v>
      </c>
      <c r="J249" s="48">
        <f t="shared" si="27"/>
        <v>39</v>
      </c>
      <c r="K249" s="68">
        <f t="shared" si="27"/>
        <v>8</v>
      </c>
      <c r="L249" s="48"/>
      <c r="M249" s="68"/>
      <c r="N249" s="92">
        <f t="shared" ref="N249:S249" si="28">SUM(N201:N248)</f>
        <v>401000000</v>
      </c>
      <c r="O249" s="92">
        <f t="shared" si="28"/>
        <v>804575</v>
      </c>
      <c r="P249" s="48">
        <f t="shared" si="28"/>
        <v>89</v>
      </c>
      <c r="Q249" s="68">
        <f t="shared" si="28"/>
        <v>3</v>
      </c>
      <c r="R249" s="68">
        <f t="shared" si="28"/>
        <v>2</v>
      </c>
      <c r="S249" s="48">
        <f t="shared" si="28"/>
        <v>0</v>
      </c>
      <c r="T249" s="26"/>
      <c r="U249" s="26"/>
      <c r="V249" s="48">
        <f>SUM(V201:V248)</f>
        <v>0</v>
      </c>
      <c r="W249" s="48">
        <f>SUM(W201:W248)</f>
        <v>0</v>
      </c>
      <c r="X249" s="26"/>
    </row>
    <row r="250" spans="1:24" ht="63.95" hidden="1" customHeight="1" x14ac:dyDescent="0.25">
      <c r="A250" s="26"/>
      <c r="B250" s="20" t="s">
        <v>45</v>
      </c>
      <c r="C250" s="21" t="s">
        <v>48</v>
      </c>
      <c r="D250" s="21" t="s">
        <v>45</v>
      </c>
      <c r="E250" s="21" t="s">
        <v>45</v>
      </c>
      <c r="F250" s="21">
        <f t="shared" ref="F250:K250" si="29">F59+F107+F148+F200+F249</f>
        <v>232</v>
      </c>
      <c r="G250" s="39">
        <f t="shared" si="29"/>
        <v>2</v>
      </c>
      <c r="H250" s="33">
        <f t="shared" si="29"/>
        <v>2</v>
      </c>
      <c r="I250" s="21">
        <f t="shared" si="29"/>
        <v>0</v>
      </c>
      <c r="J250" s="21">
        <f t="shared" si="29"/>
        <v>208</v>
      </c>
      <c r="K250" s="66">
        <f t="shared" si="29"/>
        <v>24</v>
      </c>
      <c r="L250" s="65"/>
      <c r="M250" s="69"/>
      <c r="N250" s="91">
        <f t="shared" ref="N250:S250" si="30">N59+N107+N148+N200+N249</f>
        <v>2847800000</v>
      </c>
      <c r="O250" s="91">
        <f t="shared" si="30"/>
        <v>5030508</v>
      </c>
      <c r="P250" s="21">
        <f t="shared" si="30"/>
        <v>535</v>
      </c>
      <c r="Q250" s="66">
        <f t="shared" si="30"/>
        <v>22</v>
      </c>
      <c r="R250" s="66">
        <f t="shared" si="30"/>
        <v>15</v>
      </c>
      <c r="S250" s="21">
        <f t="shared" si="30"/>
        <v>0</v>
      </c>
      <c r="T250" s="21"/>
      <c r="U250" s="21"/>
      <c r="V250" s="21">
        <f>V59+V107+V148+V200+V249</f>
        <v>16</v>
      </c>
      <c r="W250" s="21">
        <f>W59+W107+W148+W200+W249</f>
        <v>23</v>
      </c>
      <c r="X250" s="26"/>
    </row>
    <row r="251" spans="1:24" hidden="1" x14ac:dyDescent="0.25">
      <c r="O251" t="s">
        <v>250</v>
      </c>
    </row>
    <row r="252" spans="1:24" hidden="1" x14ac:dyDescent="0.25">
      <c r="C252" s="35" t="s">
        <v>78</v>
      </c>
      <c r="D252" s="54">
        <v>27</v>
      </c>
      <c r="E252" s="53" t="s">
        <v>353</v>
      </c>
      <c r="F252" s="54">
        <v>2020</v>
      </c>
    </row>
    <row r="253" spans="1:24" ht="39" hidden="1" customHeight="1" x14ac:dyDescent="0.25">
      <c r="C253" s="97" t="s">
        <v>205</v>
      </c>
      <c r="N253" s="124"/>
    </row>
    <row r="254" spans="1:24" hidden="1" x14ac:dyDescent="0.25">
      <c r="C254" s="75" t="s">
        <v>79</v>
      </c>
    </row>
    <row r="255" spans="1:24" hidden="1" x14ac:dyDescent="0.25">
      <c r="C255" s="100" t="s">
        <v>358</v>
      </c>
    </row>
    <row r="256" spans="1:24" x14ac:dyDescent="0.25">
      <c r="C256" s="138">
        <v>21</v>
      </c>
    </row>
  </sheetData>
  <autoFilter ref="A5:X255">
    <filterColumn colId="12">
      <colorFilter dxfId="0"/>
    </filterColumn>
  </autoFilter>
  <mergeCells count="2">
    <mergeCell ref="J3:M3"/>
    <mergeCell ref="P3:R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5"/>
  <sheetViews>
    <sheetView workbookViewId="0">
      <pane xSplit="5" ySplit="6" topLeftCell="T7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RowHeight="15" x14ac:dyDescent="0.25"/>
  <cols>
    <col min="1" max="1" width="7.28515625" customWidth="1"/>
    <col min="2" max="2" width="7" style="1" hidden="1" customWidth="1"/>
    <col min="3" max="3" width="44.140625" customWidth="1"/>
    <col min="4" max="4" width="13.85546875" hidden="1" customWidth="1"/>
    <col min="5" max="5" width="14.140625" hidden="1" customWidth="1"/>
    <col min="6" max="6" width="7.7109375" hidden="1" customWidth="1"/>
    <col min="7" max="7" width="11" hidden="1" customWidth="1"/>
    <col min="8" max="8" width="11.28515625" hidden="1" customWidth="1"/>
    <col min="9" max="9" width="20.28515625" hidden="1" customWidth="1"/>
    <col min="10" max="11" width="0" hidden="1" customWidth="1"/>
    <col min="12" max="12" width="16" hidden="1" customWidth="1"/>
    <col min="13" max="13" width="16.85546875" hidden="1" customWidth="1"/>
    <col min="14" max="14" width="22.42578125" hidden="1" customWidth="1"/>
    <col min="15" max="15" width="19.42578125" hidden="1" customWidth="1"/>
    <col min="16" max="16" width="14.42578125" hidden="1" customWidth="1"/>
    <col min="17" max="17" width="22.140625" hidden="1" customWidth="1"/>
    <col min="18" max="18" width="0" hidden="1" customWidth="1"/>
    <col min="19" max="19" width="21.7109375" hidden="1" customWidth="1"/>
    <col min="20" max="20" width="27" customWidth="1"/>
    <col min="21" max="21" width="9.140625" hidden="1" customWidth="1"/>
    <col min="22" max="22" width="12.42578125" hidden="1" customWidth="1"/>
    <col min="23" max="23" width="0" hidden="1" customWidth="1"/>
  </cols>
  <sheetData>
    <row r="1" spans="1:23" ht="18.75" x14ac:dyDescent="0.3">
      <c r="A1" s="149" t="s">
        <v>299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3" x14ac:dyDescent="0.25">
      <c r="A2" s="154" t="s">
        <v>300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3" ht="15.75" thickBot="1" x14ac:dyDescent="0.3"/>
    <row r="4" spans="1:23" ht="15.75" thickBot="1" x14ac:dyDescent="0.3">
      <c r="A4" s="6" t="s">
        <v>177</v>
      </c>
      <c r="B4" s="2" t="s">
        <v>18</v>
      </c>
      <c r="C4" s="6" t="s">
        <v>46</v>
      </c>
      <c r="D4" s="6" t="s">
        <v>1</v>
      </c>
      <c r="E4" s="3" t="s">
        <v>2</v>
      </c>
      <c r="F4" s="6" t="s">
        <v>44</v>
      </c>
      <c r="G4" s="28" t="s">
        <v>52</v>
      </c>
      <c r="H4" s="28" t="s">
        <v>53</v>
      </c>
      <c r="I4" s="28"/>
      <c r="J4" s="151" t="s">
        <v>218</v>
      </c>
      <c r="K4" s="152"/>
      <c r="L4" s="152"/>
      <c r="M4" s="152"/>
      <c r="N4" s="116"/>
      <c r="O4" s="116"/>
      <c r="P4" s="151" t="s">
        <v>227</v>
      </c>
      <c r="Q4" s="152"/>
      <c r="R4" s="153"/>
      <c r="S4" s="93" t="s">
        <v>270</v>
      </c>
      <c r="T4" s="93" t="s">
        <v>278</v>
      </c>
      <c r="U4" t="s">
        <v>283</v>
      </c>
      <c r="V4" s="107" t="s">
        <v>286</v>
      </c>
    </row>
    <row r="5" spans="1:23" ht="15.75" thickBot="1" x14ac:dyDescent="0.3">
      <c r="A5" s="7" t="s">
        <v>178</v>
      </c>
      <c r="B5" s="4" t="s">
        <v>19</v>
      </c>
      <c r="C5" s="7" t="s">
        <v>0</v>
      </c>
      <c r="D5" s="7" t="s">
        <v>47</v>
      </c>
      <c r="E5" s="5"/>
      <c r="F5" s="7"/>
      <c r="G5" s="29"/>
      <c r="H5" s="29"/>
      <c r="I5" s="7"/>
      <c r="J5" s="62" t="s">
        <v>219</v>
      </c>
      <c r="K5" s="71" t="s">
        <v>220</v>
      </c>
      <c r="L5" s="63" t="s">
        <v>221</v>
      </c>
      <c r="M5" s="79" t="s">
        <v>222</v>
      </c>
      <c r="N5" s="87" t="s">
        <v>267</v>
      </c>
      <c r="O5" s="87" t="s">
        <v>268</v>
      </c>
      <c r="P5" s="80" t="s">
        <v>219</v>
      </c>
      <c r="Q5" s="71" t="s">
        <v>220</v>
      </c>
      <c r="R5" s="81" t="s">
        <v>254</v>
      </c>
      <c r="S5" s="94" t="s">
        <v>271</v>
      </c>
      <c r="T5" s="104" t="s">
        <v>279</v>
      </c>
      <c r="V5" s="107" t="s">
        <v>285</v>
      </c>
    </row>
    <row r="6" spans="1:23" ht="15.75" thickBot="1" x14ac:dyDescent="0.3">
      <c r="A6" s="16"/>
      <c r="B6" s="8"/>
      <c r="C6" s="8"/>
      <c r="D6" s="16"/>
      <c r="E6" s="16"/>
      <c r="F6" s="115"/>
      <c r="G6" s="16"/>
      <c r="H6" s="16"/>
      <c r="I6" s="16"/>
      <c r="J6" s="61"/>
      <c r="K6" s="27" t="s">
        <v>250</v>
      </c>
      <c r="L6" s="27"/>
      <c r="M6" s="27"/>
      <c r="N6" s="27"/>
      <c r="O6" s="27"/>
      <c r="P6" s="27"/>
      <c r="Q6" s="27"/>
      <c r="R6" s="27"/>
      <c r="S6" s="102"/>
      <c r="T6" s="62"/>
      <c r="U6" s="103"/>
      <c r="V6" s="26"/>
      <c r="W6" s="26"/>
    </row>
    <row r="7" spans="1:23" ht="63.95" customHeight="1" x14ac:dyDescent="0.25">
      <c r="A7" s="58">
        <v>1</v>
      </c>
      <c r="B7" s="15">
        <v>1</v>
      </c>
      <c r="C7" s="11" t="s">
        <v>12</v>
      </c>
      <c r="D7" s="11" t="s">
        <v>20</v>
      </c>
      <c r="E7" s="18" t="s">
        <v>9</v>
      </c>
      <c r="F7" s="22">
        <v>1</v>
      </c>
      <c r="G7" s="27"/>
      <c r="H7" s="27"/>
      <c r="I7" s="121"/>
      <c r="J7" s="65"/>
      <c r="K7" s="73">
        <v>1</v>
      </c>
      <c r="L7" s="70">
        <v>43151</v>
      </c>
      <c r="M7" s="70">
        <v>43515</v>
      </c>
      <c r="N7" s="88"/>
      <c r="O7" s="88"/>
      <c r="P7" s="65">
        <v>2</v>
      </c>
      <c r="Q7" s="73"/>
      <c r="R7" s="73"/>
      <c r="S7" s="108">
        <v>1</v>
      </c>
      <c r="T7" s="101" t="s">
        <v>280</v>
      </c>
      <c r="U7" s="26">
        <v>1</v>
      </c>
      <c r="V7" s="26">
        <v>1</v>
      </c>
      <c r="W7" s="26"/>
    </row>
    <row r="8" spans="1:23" ht="63.95" customHeight="1" x14ac:dyDescent="0.25">
      <c r="A8" s="13">
        <f>A7+1</f>
        <v>2</v>
      </c>
      <c r="B8" s="15">
        <f>B7+1</f>
        <v>2</v>
      </c>
      <c r="C8" s="11" t="s">
        <v>14</v>
      </c>
      <c r="D8" s="11" t="s">
        <v>20</v>
      </c>
      <c r="E8" s="18" t="s">
        <v>9</v>
      </c>
      <c r="F8" s="22">
        <v>1</v>
      </c>
      <c r="G8" s="26"/>
      <c r="H8" s="26"/>
      <c r="I8" s="34"/>
      <c r="J8" s="65">
        <v>1</v>
      </c>
      <c r="K8" s="73"/>
      <c r="L8" s="72">
        <v>43523</v>
      </c>
      <c r="M8" s="72">
        <v>43887</v>
      </c>
      <c r="N8" s="88">
        <v>5000000</v>
      </c>
      <c r="O8" s="88">
        <v>8000</v>
      </c>
      <c r="P8" s="65">
        <v>3</v>
      </c>
      <c r="Q8" s="65"/>
      <c r="R8" s="26"/>
      <c r="S8" s="108">
        <v>1</v>
      </c>
      <c r="T8" s="101" t="s">
        <v>280</v>
      </c>
      <c r="U8" s="26">
        <v>1</v>
      </c>
      <c r="V8" s="26">
        <v>1</v>
      </c>
      <c r="W8" s="26"/>
    </row>
    <row r="9" spans="1:23" ht="63.95" customHeight="1" x14ac:dyDescent="0.25">
      <c r="A9" s="13">
        <f t="shared" ref="A9:B24" si="0">A8+1</f>
        <v>3</v>
      </c>
      <c r="B9" s="15">
        <f t="shared" si="0"/>
        <v>3</v>
      </c>
      <c r="C9" s="11" t="s">
        <v>39</v>
      </c>
      <c r="D9" s="11" t="s">
        <v>20</v>
      </c>
      <c r="E9" s="18" t="s">
        <v>9</v>
      </c>
      <c r="F9" s="22">
        <v>1</v>
      </c>
      <c r="G9" s="26"/>
      <c r="H9" s="26"/>
      <c r="I9" s="34"/>
      <c r="J9" s="65"/>
      <c r="K9" s="73">
        <v>1</v>
      </c>
      <c r="L9" s="70">
        <v>43176</v>
      </c>
      <c r="M9" s="70">
        <v>43540</v>
      </c>
      <c r="N9" s="88"/>
      <c r="O9" s="88"/>
      <c r="P9" s="65">
        <v>2</v>
      </c>
      <c r="Q9" s="65"/>
      <c r="R9" s="26"/>
      <c r="S9" s="108">
        <v>1</v>
      </c>
      <c r="T9" s="101" t="s">
        <v>280</v>
      </c>
      <c r="U9" s="26">
        <v>1</v>
      </c>
      <c r="V9" s="26">
        <v>1</v>
      </c>
      <c r="W9" s="26"/>
    </row>
    <row r="10" spans="1:23" ht="63.95" customHeight="1" x14ac:dyDescent="0.25">
      <c r="A10" s="13">
        <f t="shared" si="0"/>
        <v>4</v>
      </c>
      <c r="B10" s="15">
        <f t="shared" si="0"/>
        <v>4</v>
      </c>
      <c r="C10" s="11" t="s">
        <v>59</v>
      </c>
      <c r="D10" s="11" t="s">
        <v>20</v>
      </c>
      <c r="E10" s="18" t="s">
        <v>9</v>
      </c>
      <c r="F10" s="22">
        <v>1</v>
      </c>
      <c r="G10" s="26"/>
      <c r="H10" s="31"/>
      <c r="I10" s="14"/>
      <c r="J10" s="65">
        <v>1</v>
      </c>
      <c r="K10" s="73"/>
      <c r="L10" s="72">
        <v>43343</v>
      </c>
      <c r="M10" s="72">
        <v>43707</v>
      </c>
      <c r="N10" s="88"/>
      <c r="O10" s="88"/>
      <c r="P10" s="65">
        <v>2</v>
      </c>
      <c r="Q10" s="73"/>
      <c r="R10" s="73"/>
      <c r="S10" s="108">
        <v>1</v>
      </c>
      <c r="T10" s="101" t="s">
        <v>280</v>
      </c>
      <c r="U10" s="26">
        <v>1</v>
      </c>
      <c r="V10" s="26">
        <v>1</v>
      </c>
      <c r="W10" s="26"/>
    </row>
    <row r="11" spans="1:23" ht="63.95" customHeight="1" x14ac:dyDescent="0.25">
      <c r="A11" s="13">
        <f t="shared" si="0"/>
        <v>5</v>
      </c>
      <c r="B11" s="15">
        <f t="shared" si="0"/>
        <v>5</v>
      </c>
      <c r="C11" s="11" t="s">
        <v>62</v>
      </c>
      <c r="D11" s="11" t="s">
        <v>20</v>
      </c>
      <c r="E11" s="18" t="s">
        <v>9</v>
      </c>
      <c r="F11" s="22">
        <v>1</v>
      </c>
      <c r="G11" s="26"/>
      <c r="H11" s="31"/>
      <c r="I11" s="14"/>
      <c r="J11" s="65">
        <v>1</v>
      </c>
      <c r="K11" s="26"/>
      <c r="L11" s="64">
        <v>43364</v>
      </c>
      <c r="M11" s="72">
        <v>43728</v>
      </c>
      <c r="N11" s="88"/>
      <c r="O11" s="88"/>
      <c r="P11" s="65">
        <v>2</v>
      </c>
      <c r="Q11" s="65"/>
      <c r="R11" s="26"/>
      <c r="S11" s="108">
        <v>1</v>
      </c>
      <c r="T11" s="101" t="s">
        <v>280</v>
      </c>
      <c r="U11" s="26">
        <v>1</v>
      </c>
      <c r="V11" s="26">
        <v>1</v>
      </c>
      <c r="W11" s="26"/>
    </row>
    <row r="12" spans="1:23" ht="63.95" customHeight="1" x14ac:dyDescent="0.25">
      <c r="A12" s="13">
        <f t="shared" si="0"/>
        <v>6</v>
      </c>
      <c r="B12" s="15">
        <f t="shared" si="0"/>
        <v>6</v>
      </c>
      <c r="C12" s="9" t="s">
        <v>66</v>
      </c>
      <c r="D12" s="9" t="s">
        <v>20</v>
      </c>
      <c r="E12" s="18" t="s">
        <v>9</v>
      </c>
      <c r="F12" s="22">
        <v>1</v>
      </c>
      <c r="G12" s="26"/>
      <c r="H12" s="31"/>
      <c r="I12" s="14"/>
      <c r="J12" s="65">
        <v>1</v>
      </c>
      <c r="K12" s="26"/>
      <c r="L12" s="72">
        <v>43453</v>
      </c>
      <c r="M12" s="72">
        <v>43817</v>
      </c>
      <c r="N12" s="88"/>
      <c r="O12" s="88"/>
      <c r="P12" s="65">
        <v>2</v>
      </c>
      <c r="Q12" s="73"/>
      <c r="R12" s="73"/>
      <c r="S12" s="108">
        <v>1</v>
      </c>
      <c r="T12" s="101" t="s">
        <v>280</v>
      </c>
      <c r="U12" s="26">
        <v>1</v>
      </c>
      <c r="V12" s="26">
        <v>1</v>
      </c>
      <c r="W12" s="26"/>
    </row>
    <row r="13" spans="1:23" ht="63.95" customHeight="1" x14ac:dyDescent="0.25">
      <c r="A13" s="13">
        <f t="shared" si="0"/>
        <v>7</v>
      </c>
      <c r="B13" s="15">
        <f t="shared" si="0"/>
        <v>7</v>
      </c>
      <c r="C13" s="9" t="s">
        <v>67</v>
      </c>
      <c r="D13" s="9" t="s">
        <v>20</v>
      </c>
      <c r="E13" s="18" t="s">
        <v>9</v>
      </c>
      <c r="F13" s="22">
        <v>1</v>
      </c>
      <c r="G13" s="26"/>
      <c r="H13" s="31"/>
      <c r="I13" s="14"/>
      <c r="J13" s="65">
        <v>1</v>
      </c>
      <c r="K13" s="73"/>
      <c r="L13" s="72">
        <v>43426</v>
      </c>
      <c r="M13" s="72">
        <v>43790</v>
      </c>
      <c r="N13" s="88"/>
      <c r="O13" s="88"/>
      <c r="P13" s="65">
        <v>2</v>
      </c>
      <c r="Q13" s="73"/>
      <c r="R13" s="73"/>
      <c r="S13" s="108">
        <v>1</v>
      </c>
      <c r="T13" s="101" t="s">
        <v>280</v>
      </c>
      <c r="U13" s="26">
        <v>1</v>
      </c>
      <c r="V13" s="26">
        <v>1</v>
      </c>
      <c r="W13" s="26"/>
    </row>
    <row r="14" spans="1:23" ht="63.95" customHeight="1" x14ac:dyDescent="0.25">
      <c r="A14" s="13">
        <f t="shared" si="0"/>
        <v>8</v>
      </c>
      <c r="B14" s="15">
        <f t="shared" si="0"/>
        <v>8</v>
      </c>
      <c r="C14" s="9" t="s">
        <v>261</v>
      </c>
      <c r="D14" s="10" t="s">
        <v>20</v>
      </c>
      <c r="E14" s="18" t="s">
        <v>9</v>
      </c>
      <c r="F14" s="22">
        <v>1</v>
      </c>
      <c r="G14" s="26"/>
      <c r="H14" s="31"/>
      <c r="I14" s="14"/>
      <c r="J14" s="65">
        <v>1</v>
      </c>
      <c r="K14" s="73"/>
      <c r="L14" s="72">
        <v>43415</v>
      </c>
      <c r="M14" s="72">
        <v>43780</v>
      </c>
      <c r="N14" s="88"/>
      <c r="O14" s="88"/>
      <c r="P14" s="65">
        <v>2</v>
      </c>
      <c r="Q14" s="73"/>
      <c r="R14" s="73"/>
      <c r="S14" s="108">
        <v>1</v>
      </c>
      <c r="T14" s="101" t="s">
        <v>280</v>
      </c>
      <c r="U14" s="26">
        <v>1</v>
      </c>
      <c r="V14" s="26">
        <v>1</v>
      </c>
      <c r="W14" s="26"/>
    </row>
    <row r="15" spans="1:23" ht="63.95" customHeight="1" x14ac:dyDescent="0.25">
      <c r="A15" s="13">
        <f t="shared" si="0"/>
        <v>9</v>
      </c>
      <c r="B15" s="15">
        <f t="shared" si="0"/>
        <v>9</v>
      </c>
      <c r="C15" s="9" t="s">
        <v>184</v>
      </c>
      <c r="D15" s="10" t="s">
        <v>20</v>
      </c>
      <c r="E15" s="18" t="s">
        <v>9</v>
      </c>
      <c r="F15" s="22">
        <v>1</v>
      </c>
      <c r="G15" s="26"/>
      <c r="H15" s="31"/>
      <c r="I15" s="14"/>
      <c r="J15" s="65">
        <v>1</v>
      </c>
      <c r="K15" s="26"/>
      <c r="L15" s="72">
        <v>43478</v>
      </c>
      <c r="M15" s="72">
        <v>43842</v>
      </c>
      <c r="N15" s="88">
        <v>6000000</v>
      </c>
      <c r="O15" s="88">
        <v>11400</v>
      </c>
      <c r="P15" s="65">
        <v>2</v>
      </c>
      <c r="Q15" s="73"/>
      <c r="R15" s="73"/>
      <c r="S15" s="108">
        <v>1</v>
      </c>
      <c r="T15" s="101" t="s">
        <v>280</v>
      </c>
      <c r="U15" s="26">
        <v>1</v>
      </c>
      <c r="V15" s="26">
        <v>1</v>
      </c>
      <c r="W15" s="26"/>
    </row>
    <row r="16" spans="1:23" ht="63.95" customHeight="1" x14ac:dyDescent="0.25">
      <c r="A16" s="13">
        <f t="shared" si="0"/>
        <v>10</v>
      </c>
      <c r="B16" s="15">
        <f t="shared" si="0"/>
        <v>10</v>
      </c>
      <c r="C16" s="9" t="s">
        <v>75</v>
      </c>
      <c r="D16" s="9" t="s">
        <v>20</v>
      </c>
      <c r="E16" s="18" t="s">
        <v>9</v>
      </c>
      <c r="F16" s="22">
        <v>1</v>
      </c>
      <c r="G16" s="26"/>
      <c r="H16" s="31"/>
      <c r="I16" s="14"/>
      <c r="J16" s="65">
        <v>1</v>
      </c>
      <c r="K16" s="26"/>
      <c r="L16" s="72">
        <v>43474</v>
      </c>
      <c r="M16" s="72">
        <v>43838</v>
      </c>
      <c r="N16" s="88">
        <v>30000000</v>
      </c>
      <c r="O16" s="88">
        <v>69000</v>
      </c>
      <c r="P16" s="65">
        <v>2</v>
      </c>
      <c r="Q16" s="73"/>
      <c r="R16" s="73"/>
      <c r="S16" s="108">
        <v>1</v>
      </c>
      <c r="T16" s="101" t="s">
        <v>280</v>
      </c>
      <c r="U16" s="26">
        <v>1</v>
      </c>
      <c r="V16" s="26">
        <v>1</v>
      </c>
      <c r="W16" s="26"/>
    </row>
    <row r="17" spans="1:23" ht="63.95" customHeight="1" x14ac:dyDescent="0.25">
      <c r="A17" s="13">
        <f t="shared" si="0"/>
        <v>11</v>
      </c>
      <c r="B17" s="15">
        <f t="shared" si="0"/>
        <v>11</v>
      </c>
      <c r="C17" s="11" t="s">
        <v>81</v>
      </c>
      <c r="D17" s="11" t="s">
        <v>20</v>
      </c>
      <c r="E17" s="18" t="s">
        <v>9</v>
      </c>
      <c r="F17" s="23">
        <v>1</v>
      </c>
      <c r="G17" s="30"/>
      <c r="H17" s="119"/>
      <c r="I17" s="13"/>
      <c r="J17" s="65">
        <v>1</v>
      </c>
      <c r="K17" s="67"/>
      <c r="L17" s="72">
        <v>43396</v>
      </c>
      <c r="M17" s="72">
        <v>43760</v>
      </c>
      <c r="N17" s="88"/>
      <c r="O17" s="88"/>
      <c r="P17" s="65">
        <v>2</v>
      </c>
      <c r="Q17" s="65"/>
      <c r="R17" s="26"/>
      <c r="S17" s="108">
        <v>1</v>
      </c>
      <c r="T17" s="101" t="s">
        <v>280</v>
      </c>
      <c r="U17" s="26">
        <v>1</v>
      </c>
      <c r="V17" s="26">
        <v>1</v>
      </c>
      <c r="W17" s="26"/>
    </row>
    <row r="18" spans="1:23" ht="63.95" customHeight="1" x14ac:dyDescent="0.25">
      <c r="A18" s="13">
        <f t="shared" si="0"/>
        <v>12</v>
      </c>
      <c r="B18" s="15">
        <f t="shared" si="0"/>
        <v>12</v>
      </c>
      <c r="C18" s="11" t="s">
        <v>83</v>
      </c>
      <c r="D18" s="11" t="s">
        <v>20</v>
      </c>
      <c r="E18" s="18" t="s">
        <v>9</v>
      </c>
      <c r="F18" s="23">
        <v>1</v>
      </c>
      <c r="G18" s="30"/>
      <c r="H18" s="119"/>
      <c r="I18" s="13"/>
      <c r="J18" s="65">
        <v>1</v>
      </c>
      <c r="K18" s="73"/>
      <c r="L18" s="72">
        <v>43405</v>
      </c>
      <c r="M18" s="72">
        <v>43771</v>
      </c>
      <c r="N18" s="88"/>
      <c r="O18" s="88"/>
      <c r="P18" s="65">
        <v>2</v>
      </c>
      <c r="Q18" s="65"/>
      <c r="R18" s="26"/>
      <c r="S18" s="108">
        <v>1</v>
      </c>
      <c r="T18" s="101" t="s">
        <v>280</v>
      </c>
      <c r="U18" s="26">
        <v>1</v>
      </c>
      <c r="V18" s="26">
        <v>1</v>
      </c>
      <c r="W18" s="26"/>
    </row>
    <row r="19" spans="1:23" ht="63.95" customHeight="1" x14ac:dyDescent="0.25">
      <c r="A19" s="13">
        <f t="shared" si="0"/>
        <v>13</v>
      </c>
      <c r="B19" s="15">
        <f t="shared" si="0"/>
        <v>13</v>
      </c>
      <c r="C19" s="11" t="s">
        <v>88</v>
      </c>
      <c r="D19" s="11" t="s">
        <v>20</v>
      </c>
      <c r="E19" s="18" t="s">
        <v>9</v>
      </c>
      <c r="F19" s="23">
        <v>1</v>
      </c>
      <c r="G19" s="30"/>
      <c r="H19" s="119"/>
      <c r="I19" s="13"/>
      <c r="J19" s="65">
        <v>1</v>
      </c>
      <c r="K19" s="26"/>
      <c r="L19" s="64">
        <v>43575</v>
      </c>
      <c r="M19" s="64">
        <v>43940</v>
      </c>
      <c r="N19" s="88">
        <v>22000000</v>
      </c>
      <c r="O19" s="88">
        <v>22000</v>
      </c>
      <c r="P19" s="65">
        <v>2</v>
      </c>
      <c r="Q19" s="73"/>
      <c r="R19" s="26"/>
      <c r="S19" s="108">
        <v>1</v>
      </c>
      <c r="T19" s="101" t="s">
        <v>280</v>
      </c>
      <c r="U19" s="26">
        <v>1</v>
      </c>
      <c r="V19" s="26">
        <v>1</v>
      </c>
      <c r="W19" s="26"/>
    </row>
    <row r="20" spans="1:23" ht="63.95" customHeight="1" x14ac:dyDescent="0.25">
      <c r="A20" s="13">
        <f t="shared" si="0"/>
        <v>14</v>
      </c>
      <c r="B20" s="15">
        <f t="shared" si="0"/>
        <v>14</v>
      </c>
      <c r="C20" s="11" t="s">
        <v>104</v>
      </c>
      <c r="D20" s="11" t="s">
        <v>20</v>
      </c>
      <c r="E20" s="18" t="s">
        <v>9</v>
      </c>
      <c r="F20" s="23">
        <v>1</v>
      </c>
      <c r="G20" s="30"/>
      <c r="H20" s="119"/>
      <c r="I20" s="13"/>
      <c r="J20" s="65">
        <v>1</v>
      </c>
      <c r="K20" s="26"/>
      <c r="L20" s="64">
        <v>43344</v>
      </c>
      <c r="M20" s="72">
        <v>43708</v>
      </c>
      <c r="N20" s="88"/>
      <c r="O20" s="88"/>
      <c r="P20" s="65">
        <v>2</v>
      </c>
      <c r="Q20" s="65"/>
      <c r="R20" s="26"/>
      <c r="S20" s="108">
        <v>1</v>
      </c>
      <c r="T20" s="101" t="s">
        <v>280</v>
      </c>
      <c r="U20" s="26">
        <v>1</v>
      </c>
      <c r="V20" s="26">
        <v>1</v>
      </c>
      <c r="W20" s="26"/>
    </row>
    <row r="21" spans="1:23" ht="63.95" customHeight="1" x14ac:dyDescent="0.25">
      <c r="A21" s="13">
        <f t="shared" si="0"/>
        <v>15</v>
      </c>
      <c r="B21" s="15">
        <f t="shared" si="0"/>
        <v>15</v>
      </c>
      <c r="C21" s="11" t="s">
        <v>107</v>
      </c>
      <c r="D21" s="11" t="s">
        <v>20</v>
      </c>
      <c r="E21" s="18" t="s">
        <v>9</v>
      </c>
      <c r="F21" s="23">
        <v>1</v>
      </c>
      <c r="G21" s="30"/>
      <c r="H21" s="119"/>
      <c r="I21" s="13"/>
      <c r="J21" s="65">
        <v>1</v>
      </c>
      <c r="K21" s="26"/>
      <c r="L21" s="72">
        <v>43476</v>
      </c>
      <c r="M21" s="72">
        <v>43840</v>
      </c>
      <c r="N21" s="88">
        <v>8000000</v>
      </c>
      <c r="O21" s="88">
        <v>16000</v>
      </c>
      <c r="P21" s="65">
        <v>2</v>
      </c>
      <c r="Q21" s="65"/>
      <c r="R21" s="26"/>
      <c r="S21" s="108">
        <v>1</v>
      </c>
      <c r="T21" s="101" t="s">
        <v>289</v>
      </c>
      <c r="U21" s="26">
        <v>1</v>
      </c>
      <c r="V21" s="26">
        <v>1</v>
      </c>
      <c r="W21" s="26"/>
    </row>
    <row r="22" spans="1:23" ht="63.95" customHeight="1" x14ac:dyDescent="0.25">
      <c r="A22" s="13">
        <f t="shared" si="0"/>
        <v>16</v>
      </c>
      <c r="B22" s="15">
        <f t="shared" si="0"/>
        <v>16</v>
      </c>
      <c r="C22" s="11" t="s">
        <v>176</v>
      </c>
      <c r="D22" s="11" t="s">
        <v>20</v>
      </c>
      <c r="E22" s="18" t="s">
        <v>9</v>
      </c>
      <c r="F22" s="23">
        <v>1</v>
      </c>
      <c r="G22" s="30"/>
      <c r="H22" s="119"/>
      <c r="I22" s="13"/>
      <c r="J22" s="65">
        <v>1</v>
      </c>
      <c r="K22" s="73"/>
      <c r="L22" s="72">
        <v>43371</v>
      </c>
      <c r="M22" s="72">
        <v>43735</v>
      </c>
      <c r="N22" s="88"/>
      <c r="O22" s="88"/>
      <c r="P22" s="65">
        <v>2</v>
      </c>
      <c r="Q22" s="65"/>
      <c r="R22" s="26"/>
      <c r="S22" s="108">
        <v>1</v>
      </c>
      <c r="T22" s="101" t="s">
        <v>289</v>
      </c>
      <c r="U22" s="26">
        <v>1</v>
      </c>
      <c r="V22" s="26">
        <v>1</v>
      </c>
      <c r="W22" s="26"/>
    </row>
    <row r="23" spans="1:23" ht="63.95" customHeight="1" x14ac:dyDescent="0.25">
      <c r="A23" s="13">
        <f t="shared" si="0"/>
        <v>17</v>
      </c>
      <c r="B23" s="15">
        <f t="shared" si="0"/>
        <v>17</v>
      </c>
      <c r="C23" s="9" t="s">
        <v>6</v>
      </c>
      <c r="D23" s="9" t="s">
        <v>20</v>
      </c>
      <c r="E23" s="12" t="s">
        <v>9</v>
      </c>
      <c r="F23" s="22">
        <v>1</v>
      </c>
      <c r="G23" s="26"/>
      <c r="H23" s="26"/>
      <c r="I23" s="19"/>
      <c r="J23" s="65">
        <v>1</v>
      </c>
      <c r="K23" s="73"/>
      <c r="L23" s="72">
        <v>43500</v>
      </c>
      <c r="M23" s="72">
        <v>43864</v>
      </c>
      <c r="N23" s="88">
        <v>24000000</v>
      </c>
      <c r="O23" s="88">
        <v>24480</v>
      </c>
      <c r="P23" s="65">
        <v>2</v>
      </c>
      <c r="Q23" s="65"/>
      <c r="R23" s="26"/>
      <c r="S23" s="108">
        <v>1</v>
      </c>
      <c r="T23" s="101" t="s">
        <v>289</v>
      </c>
      <c r="U23" s="26">
        <v>1</v>
      </c>
      <c r="V23" s="26">
        <v>1</v>
      </c>
      <c r="W23" s="26"/>
    </row>
    <row r="24" spans="1:23" ht="63.95" customHeight="1" x14ac:dyDescent="0.25">
      <c r="A24" s="13">
        <f t="shared" si="0"/>
        <v>18</v>
      </c>
      <c r="B24" s="15">
        <f t="shared" si="0"/>
        <v>18</v>
      </c>
      <c r="C24" s="11" t="s">
        <v>60</v>
      </c>
      <c r="D24" s="11" t="s">
        <v>20</v>
      </c>
      <c r="E24" s="12" t="s">
        <v>9</v>
      </c>
      <c r="F24" s="22">
        <v>1</v>
      </c>
      <c r="G24" s="26"/>
      <c r="H24" s="30"/>
      <c r="I24" s="14"/>
      <c r="J24" s="65">
        <v>1</v>
      </c>
      <c r="K24" s="26"/>
      <c r="L24" s="64">
        <v>43363</v>
      </c>
      <c r="M24" s="72">
        <v>43727</v>
      </c>
      <c r="N24" s="88"/>
      <c r="O24" s="88"/>
      <c r="P24" s="65">
        <v>2</v>
      </c>
      <c r="Q24" s="65"/>
      <c r="R24" s="26"/>
      <c r="S24" s="108">
        <v>1</v>
      </c>
      <c r="T24" s="101" t="s">
        <v>289</v>
      </c>
      <c r="U24" s="26">
        <v>1</v>
      </c>
      <c r="V24" s="26">
        <v>1</v>
      </c>
      <c r="W24" s="26"/>
    </row>
    <row r="25" spans="1:23" ht="63.95" customHeight="1" x14ac:dyDescent="0.25">
      <c r="A25" s="13">
        <f t="shared" ref="A25:B40" si="1">A24+1</f>
        <v>19</v>
      </c>
      <c r="B25" s="15">
        <f t="shared" si="1"/>
        <v>19</v>
      </c>
      <c r="C25" s="11" t="s">
        <v>103</v>
      </c>
      <c r="D25" s="11" t="s">
        <v>20</v>
      </c>
      <c r="E25" s="12" t="s">
        <v>9</v>
      </c>
      <c r="F25" s="22">
        <v>1</v>
      </c>
      <c r="G25" s="26"/>
      <c r="H25" s="31"/>
      <c r="I25" s="14"/>
      <c r="J25" s="65">
        <v>1</v>
      </c>
      <c r="K25" s="73"/>
      <c r="L25" s="72">
        <v>43443</v>
      </c>
      <c r="M25" s="72">
        <v>43807</v>
      </c>
      <c r="N25" s="88"/>
      <c r="O25" s="88"/>
      <c r="P25" s="65">
        <v>3</v>
      </c>
      <c r="Q25" s="65"/>
      <c r="R25" s="26"/>
      <c r="S25" s="108">
        <v>1</v>
      </c>
      <c r="T25" s="101" t="s">
        <v>289</v>
      </c>
      <c r="U25" s="26">
        <v>1</v>
      </c>
      <c r="V25" s="26">
        <v>1</v>
      </c>
      <c r="W25" s="26"/>
    </row>
    <row r="26" spans="1:23" ht="63.95" customHeight="1" x14ac:dyDescent="0.25">
      <c r="A26" s="13">
        <f t="shared" si="1"/>
        <v>20</v>
      </c>
      <c r="B26" s="15">
        <f t="shared" si="1"/>
        <v>20</v>
      </c>
      <c r="C26" s="11" t="s">
        <v>180</v>
      </c>
      <c r="D26" s="11" t="s">
        <v>20</v>
      </c>
      <c r="E26" s="12" t="s">
        <v>9</v>
      </c>
      <c r="F26" s="22">
        <v>1</v>
      </c>
      <c r="G26" s="26"/>
      <c r="H26" s="37"/>
      <c r="I26" s="14"/>
      <c r="J26" s="65">
        <v>1</v>
      </c>
      <c r="K26" s="73"/>
      <c r="L26" s="72">
        <v>43431</v>
      </c>
      <c r="M26" s="72">
        <v>43795</v>
      </c>
      <c r="N26" s="88"/>
      <c r="O26" s="88"/>
      <c r="P26" s="65">
        <v>2</v>
      </c>
      <c r="Q26" s="65"/>
      <c r="R26" s="26"/>
      <c r="S26" s="108">
        <v>1</v>
      </c>
      <c r="T26" s="101" t="s">
        <v>289</v>
      </c>
      <c r="U26" s="26">
        <v>1</v>
      </c>
      <c r="V26" s="26">
        <v>1</v>
      </c>
      <c r="W26" s="26"/>
    </row>
    <row r="27" spans="1:23" ht="63.95" customHeight="1" x14ac:dyDescent="0.25">
      <c r="A27" s="13">
        <f t="shared" si="1"/>
        <v>21</v>
      </c>
      <c r="B27" s="15">
        <f t="shared" si="1"/>
        <v>21</v>
      </c>
      <c r="C27" s="11" t="s">
        <v>193</v>
      </c>
      <c r="D27" s="11" t="s">
        <v>20</v>
      </c>
      <c r="E27" s="12" t="s">
        <v>9</v>
      </c>
      <c r="F27" s="22">
        <v>1</v>
      </c>
      <c r="G27" s="26"/>
      <c r="H27" s="37"/>
      <c r="I27" s="14"/>
      <c r="J27" s="65">
        <v>1</v>
      </c>
      <c r="K27" s="26"/>
      <c r="L27" s="72">
        <v>43551</v>
      </c>
      <c r="M27" s="72">
        <v>43916</v>
      </c>
      <c r="N27" s="88"/>
      <c r="O27" s="88"/>
      <c r="P27" s="65">
        <v>2</v>
      </c>
      <c r="Q27" s="65"/>
      <c r="R27" s="26"/>
      <c r="S27" s="108">
        <v>1</v>
      </c>
      <c r="T27" s="101" t="s">
        <v>289</v>
      </c>
      <c r="U27" s="26">
        <v>1</v>
      </c>
      <c r="V27" s="26">
        <v>1</v>
      </c>
      <c r="W27" s="26"/>
    </row>
    <row r="28" spans="1:23" ht="63.95" customHeight="1" x14ac:dyDescent="0.25">
      <c r="A28" s="13">
        <f t="shared" si="1"/>
        <v>22</v>
      </c>
      <c r="B28" s="15">
        <f t="shared" si="1"/>
        <v>22</v>
      </c>
      <c r="C28" s="11" t="s">
        <v>195</v>
      </c>
      <c r="D28" s="11" t="s">
        <v>20</v>
      </c>
      <c r="E28" s="12" t="s">
        <v>9</v>
      </c>
      <c r="F28" s="22">
        <v>1</v>
      </c>
      <c r="G28" s="26"/>
      <c r="H28" s="37"/>
      <c r="I28" s="14"/>
      <c r="J28" s="65">
        <v>1</v>
      </c>
      <c r="K28" s="73"/>
      <c r="L28" s="72">
        <v>43395</v>
      </c>
      <c r="M28" s="72">
        <v>43729</v>
      </c>
      <c r="N28" s="88"/>
      <c r="O28" s="88"/>
      <c r="P28" s="65">
        <v>3</v>
      </c>
      <c r="Q28" s="73"/>
      <c r="R28" s="73"/>
      <c r="S28" s="108">
        <v>1</v>
      </c>
      <c r="T28" s="101" t="s">
        <v>289</v>
      </c>
      <c r="U28" s="26">
        <v>1</v>
      </c>
      <c r="V28" s="26">
        <v>1</v>
      </c>
      <c r="W28" s="26"/>
    </row>
    <row r="29" spans="1:23" ht="63.95" customHeight="1" x14ac:dyDescent="0.25">
      <c r="A29" s="13">
        <f t="shared" si="1"/>
        <v>23</v>
      </c>
      <c r="B29" s="15">
        <f t="shared" si="1"/>
        <v>23</v>
      </c>
      <c r="C29" s="11" t="s">
        <v>200</v>
      </c>
      <c r="D29" s="11" t="s">
        <v>20</v>
      </c>
      <c r="E29" s="12" t="s">
        <v>9</v>
      </c>
      <c r="F29" s="22">
        <v>1</v>
      </c>
      <c r="G29" s="26"/>
      <c r="H29" s="37"/>
      <c r="I29" s="14"/>
      <c r="J29" s="65">
        <v>1</v>
      </c>
      <c r="K29" s="73"/>
      <c r="L29" s="72">
        <v>43536</v>
      </c>
      <c r="M29" s="72">
        <v>43901</v>
      </c>
      <c r="N29" s="88">
        <v>10000000</v>
      </c>
      <c r="O29" s="88">
        <v>14000</v>
      </c>
      <c r="P29" s="65">
        <v>2</v>
      </c>
      <c r="Q29" s="65"/>
      <c r="R29" s="26"/>
      <c r="S29" s="108">
        <v>1</v>
      </c>
      <c r="T29" s="101" t="s">
        <v>289</v>
      </c>
      <c r="U29" s="26">
        <v>1</v>
      </c>
      <c r="V29" s="26">
        <v>1</v>
      </c>
      <c r="W29" s="26"/>
    </row>
    <row r="30" spans="1:23" ht="63.95" customHeight="1" x14ac:dyDescent="0.25">
      <c r="A30" s="13">
        <f t="shared" si="1"/>
        <v>24</v>
      </c>
      <c r="B30" s="15">
        <f t="shared" si="1"/>
        <v>24</v>
      </c>
      <c r="C30" s="11" t="s">
        <v>204</v>
      </c>
      <c r="D30" s="11" t="s">
        <v>20</v>
      </c>
      <c r="E30" s="12" t="s">
        <v>9</v>
      </c>
      <c r="F30" s="22">
        <v>1</v>
      </c>
      <c r="G30" s="26"/>
      <c r="H30" s="37"/>
      <c r="I30" s="14"/>
      <c r="J30" s="65">
        <v>1</v>
      </c>
      <c r="K30" s="26"/>
      <c r="L30" s="72">
        <v>43534</v>
      </c>
      <c r="M30" s="72">
        <v>43899</v>
      </c>
      <c r="N30" s="88">
        <v>5000000</v>
      </c>
      <c r="O30" s="88">
        <v>7500</v>
      </c>
      <c r="P30" s="65">
        <v>2</v>
      </c>
      <c r="Q30" s="65"/>
      <c r="R30" s="26"/>
      <c r="S30" s="108">
        <v>1</v>
      </c>
      <c r="T30" s="101" t="s">
        <v>289</v>
      </c>
      <c r="U30" s="26">
        <v>1</v>
      </c>
      <c r="V30" s="26">
        <v>1</v>
      </c>
      <c r="W30" s="26"/>
    </row>
    <row r="31" spans="1:23" ht="63.95" customHeight="1" x14ac:dyDescent="0.25">
      <c r="A31" s="13">
        <f t="shared" si="1"/>
        <v>25</v>
      </c>
      <c r="B31" s="15">
        <f t="shared" si="1"/>
        <v>25</v>
      </c>
      <c r="C31" s="11" t="s">
        <v>229</v>
      </c>
      <c r="D31" s="11" t="s">
        <v>20</v>
      </c>
      <c r="E31" s="12" t="s">
        <v>9</v>
      </c>
      <c r="F31" s="22">
        <v>1</v>
      </c>
      <c r="G31" s="26"/>
      <c r="H31" s="37"/>
      <c r="I31" s="14"/>
      <c r="J31" s="65">
        <v>1</v>
      </c>
      <c r="K31" s="67"/>
      <c r="L31" s="72">
        <v>43272</v>
      </c>
      <c r="M31" s="72">
        <v>43636</v>
      </c>
      <c r="N31" s="88"/>
      <c r="O31" s="88"/>
      <c r="P31" s="65">
        <v>2</v>
      </c>
      <c r="Q31" s="65"/>
      <c r="R31" s="26"/>
      <c r="S31" s="108">
        <v>1</v>
      </c>
      <c r="T31" s="101" t="s">
        <v>289</v>
      </c>
      <c r="U31" s="26">
        <v>1</v>
      </c>
      <c r="V31" s="26">
        <v>1</v>
      </c>
      <c r="W31" s="26"/>
    </row>
    <row r="32" spans="1:23" ht="63.95" customHeight="1" x14ac:dyDescent="0.25">
      <c r="A32" s="13">
        <f t="shared" si="1"/>
        <v>26</v>
      </c>
      <c r="B32" s="15">
        <f t="shared" si="1"/>
        <v>26</v>
      </c>
      <c r="C32" s="11" t="s">
        <v>231</v>
      </c>
      <c r="D32" s="11" t="s">
        <v>20</v>
      </c>
      <c r="E32" s="12" t="s">
        <v>9</v>
      </c>
      <c r="F32" s="22">
        <v>1</v>
      </c>
      <c r="G32" s="26"/>
      <c r="H32" s="37"/>
      <c r="I32" s="14"/>
      <c r="J32" s="65">
        <v>1</v>
      </c>
      <c r="K32" s="67"/>
      <c r="L32" s="72">
        <v>43259</v>
      </c>
      <c r="M32" s="72">
        <v>43623</v>
      </c>
      <c r="N32" s="88"/>
      <c r="O32" s="88"/>
      <c r="P32" s="65">
        <v>2</v>
      </c>
      <c r="Q32" s="65"/>
      <c r="R32" s="26"/>
      <c r="S32" s="108">
        <v>1</v>
      </c>
      <c r="T32" s="101" t="s">
        <v>289</v>
      </c>
      <c r="U32" s="26">
        <v>1</v>
      </c>
      <c r="V32" s="26">
        <v>1</v>
      </c>
      <c r="W32" s="26"/>
    </row>
    <row r="33" spans="1:23" ht="63.95" customHeight="1" x14ac:dyDescent="0.25">
      <c r="A33" s="13">
        <f t="shared" si="1"/>
        <v>27</v>
      </c>
      <c r="B33" s="15">
        <f t="shared" si="1"/>
        <v>27</v>
      </c>
      <c r="C33" s="11" t="s">
        <v>245</v>
      </c>
      <c r="D33" s="11" t="s">
        <v>20</v>
      </c>
      <c r="E33" s="12" t="s">
        <v>9</v>
      </c>
      <c r="F33" s="22">
        <v>1</v>
      </c>
      <c r="G33" s="26"/>
      <c r="H33" s="37"/>
      <c r="I33" s="14"/>
      <c r="J33" s="65">
        <v>1</v>
      </c>
      <c r="K33" s="67"/>
      <c r="L33" s="72">
        <v>43327</v>
      </c>
      <c r="M33" s="72">
        <v>43691</v>
      </c>
      <c r="N33" s="88"/>
      <c r="O33" s="88"/>
      <c r="P33" s="65">
        <v>2</v>
      </c>
      <c r="Q33" s="65"/>
      <c r="R33" s="26"/>
      <c r="S33" s="108">
        <v>1</v>
      </c>
      <c r="T33" s="101" t="s">
        <v>289</v>
      </c>
      <c r="U33" s="26">
        <v>1</v>
      </c>
      <c r="V33" s="26">
        <v>1</v>
      </c>
      <c r="W33" s="26"/>
    </row>
    <row r="34" spans="1:23" ht="63.95" customHeight="1" x14ac:dyDescent="0.25">
      <c r="A34" s="13">
        <f t="shared" si="1"/>
        <v>28</v>
      </c>
      <c r="B34" s="15">
        <f t="shared" si="1"/>
        <v>28</v>
      </c>
      <c r="C34" s="11" t="s">
        <v>255</v>
      </c>
      <c r="D34" s="17" t="s">
        <v>20</v>
      </c>
      <c r="E34" s="12" t="s">
        <v>9</v>
      </c>
      <c r="F34" s="22">
        <v>1</v>
      </c>
      <c r="G34" s="26"/>
      <c r="H34" s="31"/>
      <c r="I34" s="14"/>
      <c r="J34" s="65">
        <v>1</v>
      </c>
      <c r="K34" s="73"/>
      <c r="L34" s="72">
        <v>43210</v>
      </c>
      <c r="M34" s="72">
        <v>43574</v>
      </c>
      <c r="N34" s="88"/>
      <c r="O34" s="88"/>
      <c r="P34" s="65">
        <v>2</v>
      </c>
      <c r="Q34" s="65"/>
      <c r="R34" s="26"/>
      <c r="S34" s="108">
        <v>1</v>
      </c>
      <c r="T34" s="101" t="s">
        <v>289</v>
      </c>
      <c r="U34" s="26">
        <v>1</v>
      </c>
      <c r="V34" s="26">
        <v>1</v>
      </c>
      <c r="W34" s="26"/>
    </row>
    <row r="35" spans="1:23" ht="63.95" customHeight="1" x14ac:dyDescent="0.25">
      <c r="A35" s="13">
        <f t="shared" si="1"/>
        <v>29</v>
      </c>
      <c r="B35" s="15">
        <f t="shared" si="1"/>
        <v>29</v>
      </c>
      <c r="C35" s="11" t="s">
        <v>260</v>
      </c>
      <c r="D35" s="17" t="s">
        <v>20</v>
      </c>
      <c r="E35" s="12" t="s">
        <v>9</v>
      </c>
      <c r="F35" s="25">
        <v>1</v>
      </c>
      <c r="G35" s="26"/>
      <c r="H35" s="31"/>
      <c r="I35" s="14"/>
      <c r="J35" s="65">
        <v>1</v>
      </c>
      <c r="K35" s="73"/>
      <c r="L35" s="72">
        <v>43417</v>
      </c>
      <c r="M35" s="72">
        <v>43781</v>
      </c>
      <c r="N35" s="88"/>
      <c r="O35" s="88"/>
      <c r="P35" s="65">
        <v>2</v>
      </c>
      <c r="Q35" s="65"/>
      <c r="R35" s="26"/>
      <c r="S35" s="108">
        <v>1</v>
      </c>
      <c r="T35" s="101" t="s">
        <v>289</v>
      </c>
      <c r="U35" s="26">
        <v>1</v>
      </c>
      <c r="V35" s="26">
        <v>1</v>
      </c>
      <c r="W35" s="26"/>
    </row>
    <row r="36" spans="1:23" ht="63.95" customHeight="1" x14ac:dyDescent="0.25">
      <c r="A36" s="13">
        <f t="shared" si="1"/>
        <v>30</v>
      </c>
      <c r="B36" s="15">
        <f t="shared" si="1"/>
        <v>30</v>
      </c>
      <c r="C36" s="11" t="s">
        <v>284</v>
      </c>
      <c r="D36" s="17" t="s">
        <v>20</v>
      </c>
      <c r="E36" s="12" t="s">
        <v>9</v>
      </c>
      <c r="F36" s="22">
        <v>1</v>
      </c>
      <c r="G36" s="26"/>
      <c r="H36" s="31"/>
      <c r="I36" s="14"/>
      <c r="J36" s="65">
        <v>1</v>
      </c>
      <c r="K36" s="73"/>
      <c r="L36" s="72">
        <v>43455</v>
      </c>
      <c r="M36" s="72">
        <v>43819</v>
      </c>
      <c r="N36" s="88"/>
      <c r="O36" s="88"/>
      <c r="P36" s="65">
        <v>2</v>
      </c>
      <c r="Q36" s="65"/>
      <c r="R36" s="26"/>
      <c r="S36" s="108">
        <v>1</v>
      </c>
      <c r="T36" s="101" t="s">
        <v>289</v>
      </c>
      <c r="U36" s="26">
        <v>1</v>
      </c>
      <c r="V36" s="26">
        <v>1</v>
      </c>
      <c r="W36" s="26"/>
    </row>
    <row r="37" spans="1:23" ht="63.95" customHeight="1" x14ac:dyDescent="0.25">
      <c r="A37" s="13">
        <f t="shared" si="1"/>
        <v>31</v>
      </c>
      <c r="B37" s="15">
        <f t="shared" si="1"/>
        <v>31</v>
      </c>
      <c r="C37" s="11" t="s">
        <v>192</v>
      </c>
      <c r="D37" s="17" t="s">
        <v>20</v>
      </c>
      <c r="E37" s="12" t="s">
        <v>9</v>
      </c>
      <c r="F37" s="25">
        <v>1</v>
      </c>
      <c r="G37" s="26"/>
      <c r="H37" s="31"/>
      <c r="I37" s="14"/>
      <c r="J37" s="65">
        <v>1</v>
      </c>
      <c r="K37" s="67"/>
      <c r="L37" s="64">
        <v>43218</v>
      </c>
      <c r="M37" s="72">
        <v>43582</v>
      </c>
      <c r="N37" s="88"/>
      <c r="O37" s="88"/>
      <c r="P37" s="65">
        <v>2</v>
      </c>
      <c r="Q37" s="65"/>
      <c r="R37" s="26"/>
      <c r="S37" s="108">
        <v>1</v>
      </c>
      <c r="T37" s="101" t="s">
        <v>289</v>
      </c>
      <c r="U37" s="26">
        <v>1</v>
      </c>
      <c r="V37" s="26">
        <v>1</v>
      </c>
      <c r="W37" s="26"/>
    </row>
    <row r="38" spans="1:23" ht="63.95" customHeight="1" x14ac:dyDescent="0.25">
      <c r="A38" s="13">
        <f t="shared" si="1"/>
        <v>32</v>
      </c>
      <c r="B38" s="15">
        <f t="shared" si="1"/>
        <v>32</v>
      </c>
      <c r="C38" s="9" t="s">
        <v>123</v>
      </c>
      <c r="D38" s="9" t="s">
        <v>20</v>
      </c>
      <c r="E38" s="18" t="s">
        <v>9</v>
      </c>
      <c r="F38" s="23">
        <v>1</v>
      </c>
      <c r="G38" s="26"/>
      <c r="H38" s="119"/>
      <c r="I38" s="13"/>
      <c r="J38" s="65">
        <v>1</v>
      </c>
      <c r="K38" s="65"/>
      <c r="L38" s="64">
        <v>43377</v>
      </c>
      <c r="M38" s="64">
        <v>43741</v>
      </c>
      <c r="N38" s="88"/>
      <c r="O38" s="88"/>
      <c r="P38" s="65">
        <v>2</v>
      </c>
      <c r="Q38" s="65"/>
      <c r="R38" s="26"/>
      <c r="S38" s="108">
        <v>1</v>
      </c>
      <c r="T38" s="101" t="s">
        <v>289</v>
      </c>
      <c r="U38" s="26">
        <v>1</v>
      </c>
      <c r="V38" s="26">
        <v>1</v>
      </c>
      <c r="W38" s="26"/>
    </row>
    <row r="39" spans="1:23" ht="63.95" customHeight="1" x14ac:dyDescent="0.25">
      <c r="A39" s="13">
        <f t="shared" si="1"/>
        <v>33</v>
      </c>
      <c r="B39" s="15">
        <f t="shared" si="1"/>
        <v>33</v>
      </c>
      <c r="C39" s="9" t="s">
        <v>266</v>
      </c>
      <c r="D39" s="9" t="s">
        <v>20</v>
      </c>
      <c r="E39" s="18" t="s">
        <v>9</v>
      </c>
      <c r="F39" s="23">
        <v>1</v>
      </c>
      <c r="G39" s="26"/>
      <c r="H39" s="36">
        <v>1</v>
      </c>
      <c r="I39" s="13"/>
      <c r="J39" s="65">
        <v>1</v>
      </c>
      <c r="K39" s="86"/>
      <c r="L39" s="72">
        <v>43535</v>
      </c>
      <c r="M39" s="64">
        <v>43900</v>
      </c>
      <c r="N39" s="88">
        <v>5000000</v>
      </c>
      <c r="O39" s="88">
        <v>15000</v>
      </c>
      <c r="P39" s="65">
        <v>2</v>
      </c>
      <c r="Q39" s="65"/>
      <c r="R39" s="26"/>
      <c r="S39" s="26">
        <v>0</v>
      </c>
      <c r="T39" s="101" t="s">
        <v>289</v>
      </c>
      <c r="U39" s="26">
        <v>1</v>
      </c>
      <c r="V39" s="26">
        <v>1</v>
      </c>
      <c r="W39" s="26"/>
    </row>
    <row r="40" spans="1:23" ht="63.95" customHeight="1" x14ac:dyDescent="0.25">
      <c r="A40" s="13">
        <f t="shared" si="1"/>
        <v>34</v>
      </c>
      <c r="B40" s="15">
        <f t="shared" si="1"/>
        <v>34</v>
      </c>
      <c r="C40" s="9" t="s">
        <v>292</v>
      </c>
      <c r="D40" s="9" t="s">
        <v>20</v>
      </c>
      <c r="E40" s="18" t="s">
        <v>9</v>
      </c>
      <c r="F40" s="23">
        <v>1</v>
      </c>
      <c r="G40" s="26"/>
      <c r="H40" s="36">
        <v>1</v>
      </c>
      <c r="I40" s="13"/>
      <c r="J40" s="65"/>
      <c r="K40" s="86">
        <v>1</v>
      </c>
      <c r="L40" s="70">
        <v>43535</v>
      </c>
      <c r="M40" s="64"/>
      <c r="N40" s="88"/>
      <c r="O40" s="88"/>
      <c r="P40" s="65"/>
      <c r="Q40" s="65"/>
      <c r="R40" s="26"/>
      <c r="S40" s="26">
        <v>0</v>
      </c>
      <c r="T40" s="101" t="s">
        <v>289</v>
      </c>
      <c r="U40" s="26">
        <v>1</v>
      </c>
      <c r="V40" s="26">
        <v>1</v>
      </c>
      <c r="W40" s="26"/>
    </row>
    <row r="41" spans="1:23" ht="63.95" customHeight="1" x14ac:dyDescent="0.25">
      <c r="A41" s="13">
        <f>A40+1</f>
        <v>35</v>
      </c>
      <c r="B41" s="15">
        <f>B40+1</f>
        <v>35</v>
      </c>
      <c r="C41" s="11" t="s">
        <v>110</v>
      </c>
      <c r="D41" s="11" t="s">
        <v>20</v>
      </c>
      <c r="E41" s="18" t="s">
        <v>15</v>
      </c>
      <c r="F41" s="23">
        <v>1</v>
      </c>
      <c r="G41" s="30"/>
      <c r="H41" s="36"/>
      <c r="I41" s="13"/>
      <c r="J41" s="65">
        <v>1</v>
      </c>
      <c r="K41" s="67"/>
      <c r="L41" s="72">
        <v>43413</v>
      </c>
      <c r="M41" s="72">
        <v>43777</v>
      </c>
      <c r="N41" s="88"/>
      <c r="O41" s="88"/>
      <c r="P41" s="65">
        <v>2</v>
      </c>
      <c r="Q41" s="65"/>
      <c r="R41" s="26"/>
      <c r="S41" s="108">
        <v>1</v>
      </c>
      <c r="T41" s="101" t="s">
        <v>280</v>
      </c>
      <c r="U41" s="26">
        <v>1</v>
      </c>
      <c r="V41" s="26">
        <v>1</v>
      </c>
      <c r="W41" s="26"/>
    </row>
    <row r="42" spans="1:23" ht="63.95" customHeight="1" x14ac:dyDescent="0.25">
      <c r="A42" s="13">
        <f t="shared" ref="A42:B52" si="2">A41+1</f>
        <v>36</v>
      </c>
      <c r="B42" s="15">
        <f t="shared" si="2"/>
        <v>36</v>
      </c>
      <c r="C42" s="11" t="s">
        <v>116</v>
      </c>
      <c r="D42" s="11" t="s">
        <v>20</v>
      </c>
      <c r="E42" s="18" t="s">
        <v>15</v>
      </c>
      <c r="F42" s="23">
        <v>1</v>
      </c>
      <c r="G42" s="30"/>
      <c r="H42" s="36"/>
      <c r="I42" s="13"/>
      <c r="J42" s="65">
        <v>1</v>
      </c>
      <c r="K42" s="73"/>
      <c r="L42" s="72">
        <v>43282</v>
      </c>
      <c r="M42" s="72">
        <v>43646</v>
      </c>
      <c r="N42" s="88"/>
      <c r="O42" s="88"/>
      <c r="P42" s="65">
        <v>2</v>
      </c>
      <c r="Q42" s="65"/>
      <c r="R42" s="26"/>
      <c r="S42" s="108">
        <v>1</v>
      </c>
      <c r="T42" s="101" t="s">
        <v>280</v>
      </c>
      <c r="U42" s="26">
        <v>1</v>
      </c>
      <c r="V42" s="26">
        <v>1</v>
      </c>
      <c r="W42" s="26"/>
    </row>
    <row r="43" spans="1:23" ht="63.95" customHeight="1" x14ac:dyDescent="0.25">
      <c r="A43" s="13">
        <f t="shared" si="2"/>
        <v>37</v>
      </c>
      <c r="B43" s="15">
        <f t="shared" si="2"/>
        <v>37</v>
      </c>
      <c r="C43" s="11" t="s">
        <v>117</v>
      </c>
      <c r="D43" s="11" t="s">
        <v>20</v>
      </c>
      <c r="E43" s="18" t="s">
        <v>15</v>
      </c>
      <c r="F43" s="23">
        <v>1</v>
      </c>
      <c r="G43" s="30"/>
      <c r="H43" s="36"/>
      <c r="I43" s="13"/>
      <c r="J43" s="65">
        <v>1</v>
      </c>
      <c r="K43" s="67"/>
      <c r="L43" s="72">
        <v>43417</v>
      </c>
      <c r="M43" s="72">
        <v>43781</v>
      </c>
      <c r="N43" s="88"/>
      <c r="O43" s="88"/>
      <c r="P43" s="65">
        <v>2</v>
      </c>
      <c r="Q43" s="65"/>
      <c r="R43" s="26"/>
      <c r="S43" s="108">
        <v>1</v>
      </c>
      <c r="T43" s="101" t="s">
        <v>280</v>
      </c>
      <c r="U43" s="26">
        <v>1</v>
      </c>
      <c r="V43" s="26">
        <v>1</v>
      </c>
      <c r="W43" s="26"/>
    </row>
    <row r="44" spans="1:23" ht="63.95" customHeight="1" x14ac:dyDescent="0.25">
      <c r="A44" s="13">
        <f t="shared" si="2"/>
        <v>38</v>
      </c>
      <c r="B44" s="15">
        <f t="shared" si="2"/>
        <v>38</v>
      </c>
      <c r="C44" s="11" t="s">
        <v>100</v>
      </c>
      <c r="D44" s="9" t="s">
        <v>20</v>
      </c>
      <c r="E44" s="12" t="s">
        <v>15</v>
      </c>
      <c r="F44" s="23">
        <v>1</v>
      </c>
      <c r="G44" s="26"/>
      <c r="H44" s="102"/>
      <c r="I44" s="19"/>
      <c r="J44" s="65"/>
      <c r="K44" s="73">
        <v>1</v>
      </c>
      <c r="L44" s="70">
        <v>43191</v>
      </c>
      <c r="M44" s="70">
        <v>43555</v>
      </c>
      <c r="N44" s="88"/>
      <c r="O44" s="88"/>
      <c r="P44" s="65">
        <v>1</v>
      </c>
      <c r="Q44" s="73">
        <v>1</v>
      </c>
      <c r="R44" s="73">
        <v>1</v>
      </c>
      <c r="S44" s="108">
        <v>1</v>
      </c>
      <c r="T44" s="101" t="s">
        <v>289</v>
      </c>
      <c r="U44" s="26">
        <v>1</v>
      </c>
      <c r="V44" s="26">
        <v>1</v>
      </c>
      <c r="W44" s="26"/>
    </row>
    <row r="45" spans="1:23" ht="63.95" customHeight="1" x14ac:dyDescent="0.25">
      <c r="A45" s="13">
        <f t="shared" si="2"/>
        <v>39</v>
      </c>
      <c r="B45" s="15">
        <f t="shared" si="2"/>
        <v>39</v>
      </c>
      <c r="C45" s="9" t="s">
        <v>190</v>
      </c>
      <c r="D45" s="11" t="s">
        <v>20</v>
      </c>
      <c r="E45" s="12" t="s">
        <v>15</v>
      </c>
      <c r="F45" s="22">
        <v>1</v>
      </c>
      <c r="G45" s="117"/>
      <c r="H45" s="37"/>
      <c r="I45" s="19"/>
      <c r="J45" s="65">
        <v>1</v>
      </c>
      <c r="K45" s="67"/>
      <c r="L45" s="72">
        <v>43420</v>
      </c>
      <c r="M45" s="72">
        <v>43784</v>
      </c>
      <c r="N45" s="88"/>
      <c r="O45" s="88"/>
      <c r="P45" s="65">
        <v>2</v>
      </c>
      <c r="Q45" s="73"/>
      <c r="R45" s="73"/>
      <c r="S45" s="108">
        <v>1</v>
      </c>
      <c r="T45" s="101" t="s">
        <v>289</v>
      </c>
      <c r="U45" s="26">
        <v>1</v>
      </c>
      <c r="V45" s="26">
        <v>1</v>
      </c>
      <c r="W45" s="26"/>
    </row>
    <row r="46" spans="1:23" ht="63.95" customHeight="1" x14ac:dyDescent="0.25">
      <c r="A46" s="13">
        <f t="shared" si="2"/>
        <v>40</v>
      </c>
      <c r="B46" s="15">
        <f t="shared" si="2"/>
        <v>40</v>
      </c>
      <c r="C46" s="9" t="s">
        <v>242</v>
      </c>
      <c r="D46" s="11" t="s">
        <v>20</v>
      </c>
      <c r="E46" s="12" t="s">
        <v>15</v>
      </c>
      <c r="F46" s="22">
        <v>1</v>
      </c>
      <c r="G46" s="117"/>
      <c r="H46" s="37"/>
      <c r="I46" s="19"/>
      <c r="J46" s="65">
        <v>1</v>
      </c>
      <c r="K46" s="73"/>
      <c r="L46" s="76">
        <v>43511</v>
      </c>
      <c r="M46" s="76">
        <v>43875</v>
      </c>
      <c r="N46" s="90">
        <v>5000000</v>
      </c>
      <c r="O46" s="90">
        <v>14000</v>
      </c>
      <c r="P46" s="65"/>
      <c r="Q46" s="73">
        <v>2</v>
      </c>
      <c r="R46" s="73">
        <v>1</v>
      </c>
      <c r="S46" s="108">
        <v>1</v>
      </c>
      <c r="T46" s="101" t="s">
        <v>289</v>
      </c>
      <c r="U46" s="26">
        <v>1</v>
      </c>
      <c r="V46" s="26">
        <v>1</v>
      </c>
      <c r="W46" s="26"/>
    </row>
    <row r="47" spans="1:23" ht="63.95" customHeight="1" x14ac:dyDescent="0.25">
      <c r="A47" s="13">
        <f t="shared" si="2"/>
        <v>41</v>
      </c>
      <c r="B47" s="15">
        <f t="shared" si="2"/>
        <v>41</v>
      </c>
      <c r="C47" s="9" t="s">
        <v>252</v>
      </c>
      <c r="D47" s="11" t="s">
        <v>20</v>
      </c>
      <c r="E47" s="12" t="s">
        <v>15</v>
      </c>
      <c r="F47" s="22">
        <v>1</v>
      </c>
      <c r="G47" s="117"/>
      <c r="H47" s="37"/>
      <c r="I47" s="19"/>
      <c r="J47" s="65">
        <v>1</v>
      </c>
      <c r="K47" s="73"/>
      <c r="L47" s="76">
        <v>43355</v>
      </c>
      <c r="M47" s="76">
        <v>43719</v>
      </c>
      <c r="N47" s="90"/>
      <c r="O47" s="90"/>
      <c r="P47" s="65">
        <v>2</v>
      </c>
      <c r="Q47" s="65"/>
      <c r="R47" s="26"/>
      <c r="S47" s="108">
        <v>1</v>
      </c>
      <c r="T47" s="101" t="s">
        <v>289</v>
      </c>
      <c r="U47" s="26">
        <v>1</v>
      </c>
      <c r="V47" s="26">
        <v>1</v>
      </c>
      <c r="W47" s="26"/>
    </row>
    <row r="48" spans="1:23" ht="63.95" customHeight="1" x14ac:dyDescent="0.25">
      <c r="A48" s="13">
        <f t="shared" si="2"/>
        <v>42</v>
      </c>
      <c r="B48" s="15">
        <f t="shared" si="2"/>
        <v>42</v>
      </c>
      <c r="C48" s="11" t="s">
        <v>251</v>
      </c>
      <c r="D48" s="11" t="s">
        <v>20</v>
      </c>
      <c r="E48" s="12" t="s">
        <v>15</v>
      </c>
      <c r="F48" s="22">
        <v>1</v>
      </c>
      <c r="G48" s="26"/>
      <c r="H48" s="37"/>
      <c r="I48" s="19"/>
      <c r="J48" s="65">
        <v>1</v>
      </c>
      <c r="K48" s="73"/>
      <c r="L48" s="72">
        <v>43382</v>
      </c>
      <c r="M48" s="72">
        <v>43381</v>
      </c>
      <c r="N48" s="88"/>
      <c r="O48" s="88"/>
      <c r="P48" s="65">
        <v>4</v>
      </c>
      <c r="Q48" s="65"/>
      <c r="R48" s="26"/>
      <c r="S48" s="108">
        <v>1</v>
      </c>
      <c r="T48" s="101" t="s">
        <v>289</v>
      </c>
      <c r="U48" s="26">
        <v>1</v>
      </c>
      <c r="V48" s="26">
        <v>1</v>
      </c>
      <c r="W48" s="26"/>
    </row>
    <row r="49" spans="1:23" ht="63.95" customHeight="1" x14ac:dyDescent="0.25">
      <c r="A49" s="13">
        <f t="shared" si="2"/>
        <v>43</v>
      </c>
      <c r="B49" s="15">
        <f t="shared" si="2"/>
        <v>43</v>
      </c>
      <c r="C49" s="11" t="s">
        <v>276</v>
      </c>
      <c r="D49" s="11" t="s">
        <v>20</v>
      </c>
      <c r="E49" s="12" t="s">
        <v>15</v>
      </c>
      <c r="F49" s="22">
        <v>1</v>
      </c>
      <c r="G49" s="26"/>
      <c r="H49" s="37">
        <v>1</v>
      </c>
      <c r="I49" s="19"/>
      <c r="J49" s="65"/>
      <c r="K49" s="73">
        <v>1</v>
      </c>
      <c r="L49" s="70">
        <v>43523</v>
      </c>
      <c r="M49" s="72"/>
      <c r="N49" s="88"/>
      <c r="O49" s="88"/>
      <c r="P49" s="65">
        <v>2</v>
      </c>
      <c r="Q49" s="65"/>
      <c r="R49" s="26"/>
      <c r="S49" s="108">
        <v>0</v>
      </c>
      <c r="T49" s="101" t="s">
        <v>289</v>
      </c>
      <c r="U49" s="26">
        <v>1</v>
      </c>
      <c r="V49" s="26">
        <v>1</v>
      </c>
      <c r="W49" s="26"/>
    </row>
    <row r="50" spans="1:23" ht="63.95" customHeight="1" x14ac:dyDescent="0.25">
      <c r="A50" s="13">
        <f>A49+1</f>
        <v>44</v>
      </c>
      <c r="B50" s="15">
        <f t="shared" si="2"/>
        <v>44</v>
      </c>
      <c r="C50" s="11" t="s">
        <v>23</v>
      </c>
      <c r="D50" s="11" t="s">
        <v>20</v>
      </c>
      <c r="E50" s="18" t="s">
        <v>22</v>
      </c>
      <c r="F50" s="23">
        <v>1</v>
      </c>
      <c r="G50" s="26"/>
      <c r="H50" s="102"/>
      <c r="I50" s="19"/>
      <c r="J50" s="65">
        <v>1</v>
      </c>
      <c r="K50" s="73"/>
      <c r="L50" s="72">
        <v>43351</v>
      </c>
      <c r="M50" s="72">
        <v>43715</v>
      </c>
      <c r="N50" s="88"/>
      <c r="O50" s="88"/>
      <c r="P50" s="65">
        <v>2</v>
      </c>
      <c r="Q50" s="65"/>
      <c r="R50" s="26"/>
      <c r="S50" s="101">
        <v>1</v>
      </c>
      <c r="T50" s="101" t="s">
        <v>280</v>
      </c>
      <c r="U50" s="26">
        <v>1</v>
      </c>
      <c r="V50" s="26">
        <v>1</v>
      </c>
      <c r="W50" s="26"/>
    </row>
    <row r="51" spans="1:23" ht="63.95" customHeight="1" x14ac:dyDescent="0.25">
      <c r="A51" s="13">
        <f>A50+1</f>
        <v>45</v>
      </c>
      <c r="B51" s="15">
        <f t="shared" si="2"/>
        <v>45</v>
      </c>
      <c r="C51" s="11" t="s">
        <v>64</v>
      </c>
      <c r="D51" s="11" t="s">
        <v>20</v>
      </c>
      <c r="E51" s="18" t="s">
        <v>22</v>
      </c>
      <c r="F51" s="23">
        <v>1</v>
      </c>
      <c r="G51" s="26"/>
      <c r="H51" s="102"/>
      <c r="I51" s="19"/>
      <c r="J51" s="65">
        <v>1</v>
      </c>
      <c r="K51" s="73"/>
      <c r="L51" s="72">
        <v>43345</v>
      </c>
      <c r="M51" s="72">
        <v>43709</v>
      </c>
      <c r="N51" s="88"/>
      <c r="O51" s="88"/>
      <c r="P51" s="65">
        <v>2</v>
      </c>
      <c r="Q51" s="65"/>
      <c r="R51" s="26"/>
      <c r="S51" s="101">
        <v>1</v>
      </c>
      <c r="T51" s="101" t="s">
        <v>280</v>
      </c>
      <c r="U51" s="26">
        <v>1</v>
      </c>
      <c r="V51" s="26">
        <v>1</v>
      </c>
      <c r="W51" s="26"/>
    </row>
    <row r="52" spans="1:23" ht="63.95" customHeight="1" x14ac:dyDescent="0.25">
      <c r="A52" s="13">
        <f>A51+1</f>
        <v>46</v>
      </c>
      <c r="B52" s="15">
        <f t="shared" si="2"/>
        <v>46</v>
      </c>
      <c r="C52" s="11" t="s">
        <v>57</v>
      </c>
      <c r="D52" s="11" t="s">
        <v>20</v>
      </c>
      <c r="E52" s="18" t="s">
        <v>22</v>
      </c>
      <c r="F52" s="23">
        <v>1</v>
      </c>
      <c r="G52" s="26"/>
      <c r="H52" s="102"/>
      <c r="I52" s="14"/>
      <c r="J52" s="65">
        <v>1</v>
      </c>
      <c r="K52" s="13"/>
      <c r="L52" s="72">
        <v>43497</v>
      </c>
      <c r="M52" s="72">
        <v>43861</v>
      </c>
      <c r="N52" s="88">
        <v>24000000</v>
      </c>
      <c r="O52" s="88">
        <v>19800</v>
      </c>
      <c r="P52" s="65">
        <v>2</v>
      </c>
      <c r="Q52" s="65"/>
      <c r="R52" s="26"/>
      <c r="S52" s="101">
        <v>1</v>
      </c>
      <c r="T52" s="101" t="s">
        <v>280</v>
      </c>
      <c r="U52" s="26">
        <v>1</v>
      </c>
      <c r="V52" s="26">
        <v>1</v>
      </c>
      <c r="W52" s="26"/>
    </row>
    <row r="53" spans="1:23" ht="63.95" customHeight="1" x14ac:dyDescent="0.25">
      <c r="A53" s="13">
        <f t="shared" ref="A53:B57" si="3">A52+1</f>
        <v>47</v>
      </c>
      <c r="B53" s="15">
        <f t="shared" si="3"/>
        <v>47</v>
      </c>
      <c r="C53" s="11" t="s">
        <v>58</v>
      </c>
      <c r="D53" s="11" t="s">
        <v>20</v>
      </c>
      <c r="E53" s="19" t="s">
        <v>22</v>
      </c>
      <c r="F53" s="23">
        <v>1</v>
      </c>
      <c r="G53" s="26"/>
      <c r="H53" s="26"/>
      <c r="I53" s="14"/>
      <c r="J53" s="65">
        <v>1</v>
      </c>
      <c r="K53" s="13"/>
      <c r="L53" s="72">
        <v>43497</v>
      </c>
      <c r="M53" s="72">
        <v>43861</v>
      </c>
      <c r="N53" s="88">
        <v>24000000</v>
      </c>
      <c r="O53" s="88">
        <v>19800</v>
      </c>
      <c r="P53" s="65">
        <v>2</v>
      </c>
      <c r="Q53" s="65"/>
      <c r="R53" s="26"/>
      <c r="S53" s="101">
        <v>1</v>
      </c>
      <c r="T53" s="101" t="s">
        <v>280</v>
      </c>
      <c r="U53" s="26">
        <v>1</v>
      </c>
      <c r="V53" s="26">
        <v>1</v>
      </c>
      <c r="W53" s="26"/>
    </row>
    <row r="54" spans="1:23" ht="63.95" customHeight="1" x14ac:dyDescent="0.25">
      <c r="A54" s="13">
        <f t="shared" si="3"/>
        <v>48</v>
      </c>
      <c r="B54" s="15">
        <f t="shared" si="3"/>
        <v>48</v>
      </c>
      <c r="C54" s="11" t="s">
        <v>25</v>
      </c>
      <c r="D54" s="11" t="s">
        <v>20</v>
      </c>
      <c r="E54" s="18" t="s">
        <v>22</v>
      </c>
      <c r="F54" s="23">
        <v>1</v>
      </c>
      <c r="G54" s="26"/>
      <c r="H54" s="102"/>
      <c r="I54" s="19"/>
      <c r="J54" s="65">
        <v>1</v>
      </c>
      <c r="K54" s="73"/>
      <c r="L54" s="72">
        <v>43500</v>
      </c>
      <c r="M54" s="72">
        <v>43864</v>
      </c>
      <c r="N54" s="88">
        <v>60000000</v>
      </c>
      <c r="O54" s="88">
        <v>77000</v>
      </c>
      <c r="P54" s="65">
        <v>2</v>
      </c>
      <c r="Q54" s="65"/>
      <c r="R54" s="26"/>
      <c r="S54" s="95">
        <v>1</v>
      </c>
      <c r="T54" s="101" t="s">
        <v>280</v>
      </c>
      <c r="U54" s="26">
        <v>1</v>
      </c>
      <c r="V54" s="26">
        <v>1</v>
      </c>
      <c r="W54" s="26"/>
    </row>
    <row r="55" spans="1:23" ht="63.95" customHeight="1" x14ac:dyDescent="0.25">
      <c r="A55" s="13">
        <f t="shared" si="3"/>
        <v>49</v>
      </c>
      <c r="B55" s="15">
        <f t="shared" si="3"/>
        <v>49</v>
      </c>
      <c r="C55" s="11" t="s">
        <v>26</v>
      </c>
      <c r="D55" s="17" t="s">
        <v>20</v>
      </c>
      <c r="E55" s="18" t="s">
        <v>22</v>
      </c>
      <c r="F55" s="23">
        <v>1</v>
      </c>
      <c r="G55" s="26"/>
      <c r="H55" s="102"/>
      <c r="I55" s="14"/>
      <c r="J55" s="65">
        <v>1</v>
      </c>
      <c r="K55" s="13"/>
      <c r="L55" s="72">
        <v>43497</v>
      </c>
      <c r="M55" s="72">
        <v>43861</v>
      </c>
      <c r="N55" s="88">
        <v>24000000</v>
      </c>
      <c r="O55" s="88">
        <v>36000</v>
      </c>
      <c r="P55" s="65">
        <v>2</v>
      </c>
      <c r="Q55" s="65"/>
      <c r="R55" s="26"/>
      <c r="S55" s="95">
        <v>1</v>
      </c>
      <c r="T55" s="101" t="s">
        <v>280</v>
      </c>
      <c r="U55" s="26">
        <v>1</v>
      </c>
      <c r="V55" s="26">
        <v>1</v>
      </c>
      <c r="W55" s="26"/>
    </row>
    <row r="56" spans="1:23" ht="63.95" customHeight="1" x14ac:dyDescent="0.25">
      <c r="A56" s="13">
        <f t="shared" si="3"/>
        <v>50</v>
      </c>
      <c r="B56" s="15">
        <f t="shared" si="3"/>
        <v>50</v>
      </c>
      <c r="C56" s="11" t="s">
        <v>128</v>
      </c>
      <c r="D56" s="17" t="s">
        <v>20</v>
      </c>
      <c r="E56" s="18" t="s">
        <v>22</v>
      </c>
      <c r="F56" s="23">
        <v>1</v>
      </c>
      <c r="G56" s="26"/>
      <c r="H56" s="102"/>
      <c r="I56" s="13"/>
      <c r="J56" s="65">
        <v>1</v>
      </c>
      <c r="K56" s="13"/>
      <c r="L56" s="64">
        <v>43281</v>
      </c>
      <c r="M56" s="72">
        <v>43645</v>
      </c>
      <c r="N56" s="88"/>
      <c r="O56" s="88"/>
      <c r="P56" s="65">
        <v>2</v>
      </c>
      <c r="Q56" s="65"/>
      <c r="R56" s="26"/>
      <c r="S56" s="95">
        <v>1</v>
      </c>
      <c r="T56" s="101" t="s">
        <v>280</v>
      </c>
      <c r="U56" s="26">
        <v>1</v>
      </c>
      <c r="V56" s="26">
        <v>1</v>
      </c>
      <c r="W56" s="26"/>
    </row>
    <row r="57" spans="1:23" ht="63.95" customHeight="1" x14ac:dyDescent="0.25">
      <c r="A57" s="13">
        <f t="shared" si="3"/>
        <v>51</v>
      </c>
      <c r="B57" s="15">
        <f t="shared" si="3"/>
        <v>51</v>
      </c>
      <c r="C57" s="11" t="s">
        <v>28</v>
      </c>
      <c r="D57" s="17" t="s">
        <v>20</v>
      </c>
      <c r="E57" s="18" t="s">
        <v>22</v>
      </c>
      <c r="F57" s="23">
        <v>1</v>
      </c>
      <c r="G57" s="26"/>
      <c r="H57" s="102"/>
      <c r="I57" s="13"/>
      <c r="J57" s="65">
        <v>1</v>
      </c>
      <c r="K57" s="13"/>
      <c r="L57" s="64">
        <v>43399</v>
      </c>
      <c r="M57" s="64">
        <v>43763</v>
      </c>
      <c r="N57" s="88"/>
      <c r="O57" s="88"/>
      <c r="P57" s="65">
        <v>2</v>
      </c>
      <c r="Q57" s="65"/>
      <c r="R57" s="26"/>
      <c r="S57" s="95">
        <v>1</v>
      </c>
      <c r="T57" s="101" t="s">
        <v>280</v>
      </c>
      <c r="U57" s="26">
        <v>1</v>
      </c>
      <c r="V57" s="26">
        <v>1</v>
      </c>
      <c r="W57" s="26"/>
    </row>
    <row r="58" spans="1:23" ht="63.95" customHeight="1" x14ac:dyDescent="0.25">
      <c r="A58" s="13">
        <f>A57+1</f>
        <v>52</v>
      </c>
      <c r="B58" s="15" t="s">
        <v>45</v>
      </c>
      <c r="C58" s="9" t="s">
        <v>50</v>
      </c>
      <c r="D58" s="9" t="s">
        <v>43</v>
      </c>
      <c r="E58" s="12" t="s">
        <v>22</v>
      </c>
      <c r="F58" s="23">
        <v>1</v>
      </c>
      <c r="G58" s="26"/>
      <c r="H58" s="26"/>
      <c r="I58" s="19"/>
      <c r="J58" s="65">
        <v>1</v>
      </c>
      <c r="K58" s="65"/>
      <c r="L58" s="64">
        <v>43507</v>
      </c>
      <c r="M58" s="72">
        <v>43871</v>
      </c>
      <c r="N58" s="88">
        <v>32000000</v>
      </c>
      <c r="O58" s="88">
        <v>48000</v>
      </c>
      <c r="P58" s="65">
        <v>2</v>
      </c>
      <c r="Q58" s="65"/>
      <c r="R58" s="26"/>
      <c r="S58" s="95">
        <v>1</v>
      </c>
      <c r="T58" s="101" t="s">
        <v>280</v>
      </c>
      <c r="U58" s="26">
        <v>1</v>
      </c>
      <c r="V58" s="26">
        <v>1</v>
      </c>
      <c r="W58" s="26"/>
    </row>
    <row r="59" spans="1:23" ht="63.95" customHeight="1" x14ac:dyDescent="0.25">
      <c r="A59" s="13">
        <f>A58+1</f>
        <v>53</v>
      </c>
      <c r="B59" s="42" t="s">
        <v>45</v>
      </c>
      <c r="C59" s="9" t="s">
        <v>207</v>
      </c>
      <c r="D59" s="9" t="s">
        <v>20</v>
      </c>
      <c r="E59" s="12" t="s">
        <v>22</v>
      </c>
      <c r="F59" s="23">
        <v>1</v>
      </c>
      <c r="G59" s="102"/>
      <c r="H59" s="26"/>
      <c r="I59" s="19"/>
      <c r="J59" s="65"/>
      <c r="K59" s="73">
        <v>1</v>
      </c>
      <c r="L59" s="70">
        <v>43163</v>
      </c>
      <c r="M59" s="70">
        <v>43527</v>
      </c>
      <c r="N59" s="88"/>
      <c r="O59" s="88"/>
      <c r="P59" s="65">
        <v>2</v>
      </c>
      <c r="Q59" s="65"/>
      <c r="R59" s="26"/>
      <c r="S59" s="95">
        <v>1</v>
      </c>
      <c r="T59" s="101" t="s">
        <v>280</v>
      </c>
      <c r="U59" s="26">
        <v>1</v>
      </c>
      <c r="V59" s="26">
        <v>1</v>
      </c>
      <c r="W59" s="26"/>
    </row>
    <row r="60" spans="1:23" ht="63.95" customHeight="1" x14ac:dyDescent="0.25">
      <c r="A60" s="13">
        <f>A59+1</f>
        <v>54</v>
      </c>
      <c r="B60" s="15">
        <v>1</v>
      </c>
      <c r="C60" s="9" t="s">
        <v>274</v>
      </c>
      <c r="D60" s="9" t="s">
        <v>20</v>
      </c>
      <c r="E60" s="12" t="s">
        <v>22</v>
      </c>
      <c r="F60" s="24">
        <v>1</v>
      </c>
      <c r="G60" s="26"/>
      <c r="H60" s="26"/>
      <c r="I60" s="19"/>
      <c r="J60" s="65"/>
      <c r="K60" s="73">
        <v>1</v>
      </c>
      <c r="L60" s="70">
        <v>43190</v>
      </c>
      <c r="M60" s="70">
        <v>43554</v>
      </c>
      <c r="N60" s="88"/>
      <c r="O60" s="88"/>
      <c r="P60" s="65">
        <v>2</v>
      </c>
      <c r="Q60" s="73"/>
      <c r="R60" s="26"/>
      <c r="S60" s="95">
        <v>1</v>
      </c>
      <c r="T60" s="101" t="s">
        <v>280</v>
      </c>
      <c r="U60" s="26">
        <v>1</v>
      </c>
      <c r="V60" s="26">
        <v>1</v>
      </c>
      <c r="W60" s="26"/>
    </row>
    <row r="61" spans="1:23" ht="63.95" customHeight="1" x14ac:dyDescent="0.25">
      <c r="A61" s="13">
        <f>A60+1</f>
        <v>55</v>
      </c>
      <c r="B61" s="15">
        <f>B60+1</f>
        <v>2</v>
      </c>
      <c r="C61" s="9" t="s">
        <v>61</v>
      </c>
      <c r="D61" s="9" t="s">
        <v>20</v>
      </c>
      <c r="E61" s="12" t="s">
        <v>22</v>
      </c>
      <c r="F61" s="23">
        <v>1</v>
      </c>
      <c r="G61" s="26"/>
      <c r="H61" s="30"/>
      <c r="I61" s="19"/>
      <c r="J61" s="65">
        <v>1</v>
      </c>
      <c r="K61" s="65"/>
      <c r="L61" s="64">
        <v>43270</v>
      </c>
      <c r="M61" s="72">
        <v>43634</v>
      </c>
      <c r="N61" s="88"/>
      <c r="O61" s="88"/>
      <c r="P61" s="65">
        <v>2</v>
      </c>
      <c r="Q61" s="73"/>
      <c r="R61" s="73"/>
      <c r="S61" s="95">
        <v>1</v>
      </c>
      <c r="T61" s="101" t="s">
        <v>280</v>
      </c>
      <c r="U61" s="26">
        <v>1</v>
      </c>
      <c r="V61" s="26">
        <v>1</v>
      </c>
      <c r="W61" s="26"/>
    </row>
    <row r="62" spans="1:23" ht="63.95" customHeight="1" x14ac:dyDescent="0.25">
      <c r="A62" s="13">
        <f t="shared" ref="A62:B77" si="4">A61+1</f>
        <v>56</v>
      </c>
      <c r="B62" s="15">
        <f t="shared" si="4"/>
        <v>3</v>
      </c>
      <c r="C62" s="9" t="s">
        <v>208</v>
      </c>
      <c r="D62" s="9" t="s">
        <v>20</v>
      </c>
      <c r="E62" s="12" t="s">
        <v>22</v>
      </c>
      <c r="F62" s="23">
        <v>1</v>
      </c>
      <c r="G62" s="26"/>
      <c r="H62" s="30"/>
      <c r="I62" s="19"/>
      <c r="J62" s="65">
        <v>1</v>
      </c>
      <c r="K62" s="65"/>
      <c r="L62" s="64">
        <v>43400</v>
      </c>
      <c r="M62" s="64">
        <v>43764</v>
      </c>
      <c r="N62" s="88"/>
      <c r="O62" s="88"/>
      <c r="P62" s="65">
        <v>2</v>
      </c>
      <c r="Q62" s="65"/>
      <c r="R62" s="26"/>
      <c r="S62" s="95">
        <v>1</v>
      </c>
      <c r="T62" s="101" t="s">
        <v>280</v>
      </c>
      <c r="U62" s="26">
        <v>1</v>
      </c>
      <c r="V62" s="26">
        <v>1</v>
      </c>
      <c r="W62" s="26"/>
    </row>
    <row r="63" spans="1:23" ht="63.95" customHeight="1" x14ac:dyDescent="0.25">
      <c r="A63" s="13">
        <f>A62+1</f>
        <v>57</v>
      </c>
      <c r="B63" s="15">
        <f>B62+1</f>
        <v>4</v>
      </c>
      <c r="C63" s="11" t="s">
        <v>24</v>
      </c>
      <c r="D63" s="9" t="s">
        <v>20</v>
      </c>
      <c r="E63" s="18" t="s">
        <v>22</v>
      </c>
      <c r="F63" s="23">
        <v>1</v>
      </c>
      <c r="G63" s="26"/>
      <c r="H63" s="120"/>
      <c r="I63" s="19"/>
      <c r="J63" s="65">
        <v>1</v>
      </c>
      <c r="K63" s="73"/>
      <c r="L63" s="72">
        <v>43464</v>
      </c>
      <c r="M63" s="72">
        <v>43828</v>
      </c>
      <c r="N63" s="88"/>
      <c r="O63" s="88"/>
      <c r="P63" s="65">
        <v>3</v>
      </c>
      <c r="Q63" s="65"/>
      <c r="R63" s="26"/>
      <c r="S63" s="95">
        <v>1</v>
      </c>
      <c r="T63" s="101" t="s">
        <v>280</v>
      </c>
      <c r="U63" s="26">
        <v>1</v>
      </c>
      <c r="V63" s="26">
        <v>1</v>
      </c>
      <c r="W63" s="26"/>
    </row>
    <row r="64" spans="1:23" ht="63.95" customHeight="1" x14ac:dyDescent="0.25">
      <c r="A64" s="13">
        <f>A63+1</f>
        <v>58</v>
      </c>
      <c r="B64" s="15">
        <f>B63+1</f>
        <v>5</v>
      </c>
      <c r="C64" s="11" t="s">
        <v>256</v>
      </c>
      <c r="D64" s="9" t="s">
        <v>20</v>
      </c>
      <c r="E64" s="18" t="s">
        <v>22</v>
      </c>
      <c r="F64" s="23">
        <v>1</v>
      </c>
      <c r="G64" s="26"/>
      <c r="H64" s="36"/>
      <c r="I64" s="19"/>
      <c r="J64" s="65">
        <v>1</v>
      </c>
      <c r="K64" s="67"/>
      <c r="L64" s="72">
        <v>43375</v>
      </c>
      <c r="M64" s="72">
        <v>43739</v>
      </c>
      <c r="N64" s="88"/>
      <c r="O64" s="88"/>
      <c r="P64" s="65">
        <v>3</v>
      </c>
      <c r="Q64" s="65"/>
      <c r="R64" s="26"/>
      <c r="S64" s="65">
        <v>0</v>
      </c>
      <c r="T64" s="101" t="s">
        <v>280</v>
      </c>
      <c r="U64" s="26">
        <v>1</v>
      </c>
      <c r="V64" s="26">
        <v>1</v>
      </c>
      <c r="W64" s="26"/>
    </row>
    <row r="65" spans="1:23" ht="63.95" customHeight="1" x14ac:dyDescent="0.25">
      <c r="A65" s="13">
        <f t="shared" si="4"/>
        <v>59</v>
      </c>
      <c r="B65" s="15">
        <f t="shared" si="4"/>
        <v>6</v>
      </c>
      <c r="C65" s="11" t="s">
        <v>31</v>
      </c>
      <c r="D65" s="11" t="s">
        <v>20</v>
      </c>
      <c r="E65" s="18" t="s">
        <v>22</v>
      </c>
      <c r="F65" s="23">
        <v>1</v>
      </c>
      <c r="G65" s="26"/>
      <c r="H65" s="102"/>
      <c r="I65" s="34"/>
      <c r="J65" s="65">
        <v>1</v>
      </c>
      <c r="K65" s="65"/>
      <c r="L65" s="64">
        <v>43295</v>
      </c>
      <c r="M65" s="72">
        <v>43659</v>
      </c>
      <c r="N65" s="88"/>
      <c r="O65" s="88"/>
      <c r="P65" s="65">
        <v>2</v>
      </c>
      <c r="Q65" s="65"/>
      <c r="R65" s="26"/>
      <c r="S65" s="95">
        <v>1</v>
      </c>
      <c r="T65" s="101" t="s">
        <v>280</v>
      </c>
      <c r="U65" s="26">
        <v>1</v>
      </c>
      <c r="V65" s="26">
        <v>1</v>
      </c>
      <c r="W65" s="26"/>
    </row>
    <row r="66" spans="1:23" ht="63.95" customHeight="1" x14ac:dyDescent="0.25">
      <c r="A66" s="13">
        <f t="shared" si="4"/>
        <v>60</v>
      </c>
      <c r="B66" s="15">
        <f t="shared" si="4"/>
        <v>7</v>
      </c>
      <c r="C66" s="11" t="s">
        <v>291</v>
      </c>
      <c r="D66" s="11" t="s">
        <v>20</v>
      </c>
      <c r="E66" s="18" t="s">
        <v>22</v>
      </c>
      <c r="F66" s="23">
        <v>1</v>
      </c>
      <c r="G66" s="26"/>
      <c r="H66" s="102"/>
      <c r="I66" s="34"/>
      <c r="J66" s="65">
        <v>1</v>
      </c>
      <c r="K66" s="65"/>
      <c r="L66" s="64">
        <v>43195</v>
      </c>
      <c r="M66" s="64">
        <v>43559</v>
      </c>
      <c r="N66" s="88"/>
      <c r="O66" s="88"/>
      <c r="P66" s="65">
        <v>2</v>
      </c>
      <c r="Q66" s="65"/>
      <c r="R66" s="26"/>
      <c r="S66" s="95">
        <v>1</v>
      </c>
      <c r="T66" s="101" t="s">
        <v>280</v>
      </c>
      <c r="U66" s="26">
        <v>1</v>
      </c>
      <c r="V66" s="26">
        <v>1</v>
      </c>
      <c r="W66" s="26"/>
    </row>
    <row r="67" spans="1:23" ht="63.95" customHeight="1" x14ac:dyDescent="0.25">
      <c r="A67" s="13">
        <f t="shared" si="4"/>
        <v>61</v>
      </c>
      <c r="B67" s="15">
        <f t="shared" si="4"/>
        <v>8</v>
      </c>
      <c r="C67" s="11" t="s">
        <v>33</v>
      </c>
      <c r="D67" s="11" t="s">
        <v>20</v>
      </c>
      <c r="E67" s="18" t="s">
        <v>22</v>
      </c>
      <c r="F67" s="23">
        <v>1</v>
      </c>
      <c r="G67" s="26"/>
      <c r="H67" s="102"/>
      <c r="I67" s="14" t="s">
        <v>294</v>
      </c>
      <c r="J67" s="65">
        <v>1</v>
      </c>
      <c r="K67" s="65"/>
      <c r="L67" s="72">
        <v>43555</v>
      </c>
      <c r="M67" s="72">
        <v>43920</v>
      </c>
      <c r="N67" s="88">
        <v>35000000</v>
      </c>
      <c r="O67" s="88">
        <v>38500</v>
      </c>
      <c r="P67" s="65">
        <v>2</v>
      </c>
      <c r="Q67" s="65"/>
      <c r="R67" s="26"/>
      <c r="S67" s="101">
        <v>1</v>
      </c>
      <c r="T67" s="101" t="s">
        <v>280</v>
      </c>
      <c r="U67" s="26">
        <v>1</v>
      </c>
      <c r="V67" s="26">
        <v>1</v>
      </c>
      <c r="W67" s="26"/>
    </row>
    <row r="68" spans="1:23" ht="63.95" customHeight="1" x14ac:dyDescent="0.25">
      <c r="A68" s="13">
        <f t="shared" si="4"/>
        <v>62</v>
      </c>
      <c r="B68" s="15">
        <f t="shared" si="4"/>
        <v>9</v>
      </c>
      <c r="C68" s="11" t="s">
        <v>34</v>
      </c>
      <c r="D68" s="11" t="s">
        <v>20</v>
      </c>
      <c r="E68" s="18" t="s">
        <v>22</v>
      </c>
      <c r="F68" s="23">
        <v>1</v>
      </c>
      <c r="G68" s="26"/>
      <c r="H68" s="102"/>
      <c r="I68" s="111"/>
      <c r="J68" s="65">
        <v>1</v>
      </c>
      <c r="K68" s="73"/>
      <c r="L68" s="72">
        <v>43522</v>
      </c>
      <c r="M68" s="72">
        <v>43886</v>
      </c>
      <c r="N68" s="88">
        <v>28800000</v>
      </c>
      <c r="O68" s="88">
        <v>33120</v>
      </c>
      <c r="P68" s="65">
        <v>4</v>
      </c>
      <c r="Q68" s="65"/>
      <c r="R68" s="26"/>
      <c r="S68" s="101">
        <v>1</v>
      </c>
      <c r="T68" s="101" t="s">
        <v>280</v>
      </c>
      <c r="U68" s="26">
        <v>1</v>
      </c>
      <c r="V68" s="26">
        <v>1</v>
      </c>
      <c r="W68" s="26"/>
    </row>
    <row r="69" spans="1:23" ht="63.95" customHeight="1" x14ac:dyDescent="0.25">
      <c r="A69" s="13">
        <f t="shared" si="4"/>
        <v>63</v>
      </c>
      <c r="B69" s="15">
        <f t="shared" si="4"/>
        <v>10</v>
      </c>
      <c r="C69" s="11" t="s">
        <v>35</v>
      </c>
      <c r="D69" s="11" t="s">
        <v>20</v>
      </c>
      <c r="E69" s="18" t="s">
        <v>22</v>
      </c>
      <c r="F69" s="23">
        <v>1</v>
      </c>
      <c r="G69" s="26"/>
      <c r="H69" s="102"/>
      <c r="I69" s="19"/>
      <c r="J69" s="65">
        <v>1</v>
      </c>
      <c r="K69" s="73"/>
      <c r="L69" s="72">
        <v>43444</v>
      </c>
      <c r="M69" s="72">
        <v>43808</v>
      </c>
      <c r="N69" s="88"/>
      <c r="O69" s="88"/>
      <c r="P69" s="65">
        <v>2</v>
      </c>
      <c r="Q69" s="65"/>
      <c r="R69" s="26"/>
      <c r="S69" s="101">
        <v>1</v>
      </c>
      <c r="T69" s="101" t="s">
        <v>280</v>
      </c>
      <c r="U69" s="26">
        <v>1</v>
      </c>
      <c r="V69" s="26">
        <v>1</v>
      </c>
      <c r="W69" s="26"/>
    </row>
    <row r="70" spans="1:23" ht="63.95" customHeight="1" x14ac:dyDescent="0.25">
      <c r="A70" s="13">
        <f>A69+1</f>
        <v>64</v>
      </c>
      <c r="B70" s="15"/>
      <c r="C70" s="11" t="s">
        <v>36</v>
      </c>
      <c r="D70" s="11" t="s">
        <v>20</v>
      </c>
      <c r="E70" s="18" t="s">
        <v>22</v>
      </c>
      <c r="F70" s="23">
        <v>1</v>
      </c>
      <c r="G70" s="26"/>
      <c r="H70" s="102"/>
      <c r="I70" s="34"/>
      <c r="J70" s="65">
        <v>1</v>
      </c>
      <c r="K70" s="67"/>
      <c r="L70" s="72">
        <v>43426</v>
      </c>
      <c r="M70" s="72">
        <v>43790</v>
      </c>
      <c r="N70" s="88"/>
      <c r="O70" s="88"/>
      <c r="P70" s="65">
        <v>2</v>
      </c>
      <c r="Q70" s="65"/>
      <c r="R70" s="26"/>
      <c r="S70" s="101">
        <v>1</v>
      </c>
      <c r="T70" s="101" t="s">
        <v>280</v>
      </c>
      <c r="U70" s="26">
        <v>1</v>
      </c>
      <c r="V70" s="26">
        <v>1</v>
      </c>
      <c r="W70" s="26"/>
    </row>
    <row r="71" spans="1:23" ht="63.95" customHeight="1" x14ac:dyDescent="0.25">
      <c r="A71" s="13">
        <f>A70+1</f>
        <v>65</v>
      </c>
      <c r="B71" s="15"/>
      <c r="C71" s="11" t="s">
        <v>269</v>
      </c>
      <c r="D71" s="11" t="s">
        <v>20</v>
      </c>
      <c r="E71" s="18" t="s">
        <v>22</v>
      </c>
      <c r="F71" s="23">
        <v>1</v>
      </c>
      <c r="G71" s="26"/>
      <c r="H71" s="102"/>
      <c r="I71" s="34"/>
      <c r="J71" s="65">
        <v>1</v>
      </c>
      <c r="K71" s="73"/>
      <c r="L71" s="72">
        <v>43291</v>
      </c>
      <c r="M71" s="72">
        <v>43655</v>
      </c>
      <c r="N71" s="88"/>
      <c r="O71" s="88"/>
      <c r="P71" s="65">
        <v>2</v>
      </c>
      <c r="Q71" s="65"/>
      <c r="R71" s="26"/>
      <c r="S71" s="65">
        <v>0</v>
      </c>
      <c r="T71" s="101" t="s">
        <v>280</v>
      </c>
      <c r="U71" s="26">
        <v>1</v>
      </c>
      <c r="V71" s="26">
        <v>1</v>
      </c>
      <c r="W71" s="26"/>
    </row>
    <row r="72" spans="1:23" ht="63.95" customHeight="1" x14ac:dyDescent="0.25">
      <c r="A72" s="13">
        <f>A71+1</f>
        <v>66</v>
      </c>
      <c r="B72" s="15">
        <f>B69+1</f>
        <v>11</v>
      </c>
      <c r="C72" s="9" t="s">
        <v>73</v>
      </c>
      <c r="D72" s="9" t="s">
        <v>20</v>
      </c>
      <c r="E72" s="18" t="s">
        <v>22</v>
      </c>
      <c r="F72" s="23">
        <v>1</v>
      </c>
      <c r="G72" s="26"/>
      <c r="H72" s="120"/>
      <c r="I72" s="13"/>
      <c r="J72" s="65">
        <v>1</v>
      </c>
      <c r="K72" s="65"/>
      <c r="L72" s="64">
        <v>43311</v>
      </c>
      <c r="M72" s="72">
        <v>43675</v>
      </c>
      <c r="N72" s="88"/>
      <c r="O72" s="88"/>
      <c r="P72" s="65">
        <v>2</v>
      </c>
      <c r="Q72" s="65"/>
      <c r="R72" s="26"/>
      <c r="S72" s="101">
        <v>1</v>
      </c>
      <c r="T72" s="101" t="s">
        <v>280</v>
      </c>
      <c r="U72" s="26">
        <v>1</v>
      </c>
      <c r="V72" s="26">
        <v>1</v>
      </c>
      <c r="W72" s="26"/>
    </row>
    <row r="73" spans="1:23" ht="63.95" customHeight="1" x14ac:dyDescent="0.25">
      <c r="A73" s="13">
        <f t="shared" si="4"/>
        <v>67</v>
      </c>
      <c r="B73" s="15">
        <f t="shared" si="4"/>
        <v>12</v>
      </c>
      <c r="C73" s="11" t="s">
        <v>85</v>
      </c>
      <c r="D73" s="11" t="s">
        <v>20</v>
      </c>
      <c r="E73" s="12" t="s">
        <v>22</v>
      </c>
      <c r="F73" s="22">
        <v>1</v>
      </c>
      <c r="G73" s="26"/>
      <c r="H73" s="37"/>
      <c r="I73" s="14"/>
      <c r="J73" s="65">
        <v>1</v>
      </c>
      <c r="K73" s="73"/>
      <c r="L73" s="72">
        <v>43345</v>
      </c>
      <c r="M73" s="72">
        <v>43709</v>
      </c>
      <c r="N73" s="88"/>
      <c r="O73" s="88"/>
      <c r="P73" s="65">
        <v>2</v>
      </c>
      <c r="Q73" s="65"/>
      <c r="R73" s="26"/>
      <c r="S73" s="95">
        <v>1</v>
      </c>
      <c r="T73" s="101" t="s">
        <v>280</v>
      </c>
      <c r="U73" s="26">
        <v>1</v>
      </c>
      <c r="V73" s="26">
        <v>1</v>
      </c>
      <c r="W73" s="26"/>
    </row>
    <row r="74" spans="1:23" ht="63.95" customHeight="1" x14ac:dyDescent="0.25">
      <c r="A74" s="13">
        <f t="shared" si="4"/>
        <v>68</v>
      </c>
      <c r="B74" s="15">
        <f t="shared" si="4"/>
        <v>13</v>
      </c>
      <c r="C74" s="11" t="s">
        <v>186</v>
      </c>
      <c r="D74" s="11" t="s">
        <v>20</v>
      </c>
      <c r="E74" s="12" t="s">
        <v>22</v>
      </c>
      <c r="F74" s="22">
        <v>1</v>
      </c>
      <c r="G74" s="26"/>
      <c r="H74" s="37"/>
      <c r="I74" s="14"/>
      <c r="J74" s="65">
        <v>1</v>
      </c>
      <c r="K74" s="65"/>
      <c r="L74" s="64">
        <v>43418</v>
      </c>
      <c r="M74" s="64">
        <v>43782</v>
      </c>
      <c r="N74" s="88"/>
      <c r="O74" s="88"/>
      <c r="P74" s="65">
        <v>2</v>
      </c>
      <c r="Q74" s="73"/>
      <c r="R74" s="73"/>
      <c r="S74" s="101">
        <v>1</v>
      </c>
      <c r="T74" s="101" t="s">
        <v>280</v>
      </c>
      <c r="U74" s="26">
        <v>1</v>
      </c>
      <c r="V74" s="26">
        <v>1</v>
      </c>
      <c r="W74" s="26"/>
    </row>
    <row r="75" spans="1:23" ht="63.95" customHeight="1" x14ac:dyDescent="0.25">
      <c r="A75" s="13">
        <f t="shared" si="4"/>
        <v>69</v>
      </c>
      <c r="B75" s="15">
        <f t="shared" si="4"/>
        <v>14</v>
      </c>
      <c r="C75" s="11" t="s">
        <v>239</v>
      </c>
      <c r="D75" s="11" t="s">
        <v>20</v>
      </c>
      <c r="E75" s="12" t="s">
        <v>22</v>
      </c>
      <c r="F75" s="22">
        <v>1</v>
      </c>
      <c r="G75" s="26"/>
      <c r="H75" s="37"/>
      <c r="I75" s="14"/>
      <c r="J75" s="65">
        <v>1</v>
      </c>
      <c r="K75" s="73"/>
      <c r="L75" s="72">
        <v>43306</v>
      </c>
      <c r="M75" s="72">
        <v>43670</v>
      </c>
      <c r="N75" s="88"/>
      <c r="O75" s="88"/>
      <c r="P75" s="65">
        <v>3</v>
      </c>
      <c r="Q75" s="65"/>
      <c r="R75" s="26"/>
      <c r="S75" s="101">
        <v>1</v>
      </c>
      <c r="T75" s="101" t="s">
        <v>280</v>
      </c>
      <c r="U75" s="26">
        <v>1</v>
      </c>
      <c r="V75" s="26">
        <v>1</v>
      </c>
      <c r="W75" s="26"/>
    </row>
    <row r="76" spans="1:23" ht="63.95" customHeight="1" x14ac:dyDescent="0.25">
      <c r="A76" s="13">
        <f t="shared" si="4"/>
        <v>70</v>
      </c>
      <c r="B76" s="15">
        <f t="shared" si="4"/>
        <v>15</v>
      </c>
      <c r="C76" s="9" t="s">
        <v>91</v>
      </c>
      <c r="D76" s="9" t="s">
        <v>20</v>
      </c>
      <c r="E76" s="12" t="s">
        <v>126</v>
      </c>
      <c r="F76" s="22">
        <v>1</v>
      </c>
      <c r="G76" s="117"/>
      <c r="H76" s="37"/>
      <c r="I76" s="14"/>
      <c r="J76" s="65">
        <v>1</v>
      </c>
      <c r="K76" s="67"/>
      <c r="L76" s="72">
        <v>43418</v>
      </c>
      <c r="M76" s="72">
        <v>43782</v>
      </c>
      <c r="N76" s="88"/>
      <c r="O76" s="88"/>
      <c r="P76" s="65">
        <v>2</v>
      </c>
      <c r="Q76" s="73"/>
      <c r="R76" s="73"/>
      <c r="S76" s="108">
        <v>1</v>
      </c>
      <c r="T76" s="101" t="s">
        <v>280</v>
      </c>
      <c r="U76" s="26">
        <v>1</v>
      </c>
      <c r="V76" s="26">
        <v>1</v>
      </c>
      <c r="W76" s="26"/>
    </row>
    <row r="77" spans="1:23" ht="63.95" customHeight="1" x14ac:dyDescent="0.25">
      <c r="A77" s="13">
        <f t="shared" si="4"/>
        <v>71</v>
      </c>
      <c r="B77" s="15">
        <f t="shared" si="4"/>
        <v>16</v>
      </c>
      <c r="C77" s="9" t="s">
        <v>132</v>
      </c>
      <c r="D77" s="9" t="s">
        <v>20</v>
      </c>
      <c r="E77" s="12" t="s">
        <v>126</v>
      </c>
      <c r="F77" s="22">
        <v>1</v>
      </c>
      <c r="G77" s="117"/>
      <c r="H77" s="37"/>
      <c r="I77" s="14"/>
      <c r="J77" s="65"/>
      <c r="K77" s="73">
        <v>1</v>
      </c>
      <c r="L77" s="70">
        <v>43172</v>
      </c>
      <c r="M77" s="70">
        <v>43536</v>
      </c>
      <c r="N77" s="88"/>
      <c r="O77" s="88"/>
      <c r="P77" s="65">
        <v>2</v>
      </c>
      <c r="Q77" s="65"/>
      <c r="R77" s="26"/>
      <c r="S77" s="108">
        <v>1</v>
      </c>
      <c r="T77" s="101" t="s">
        <v>280</v>
      </c>
      <c r="U77" s="26">
        <v>1</v>
      </c>
      <c r="V77" s="26">
        <v>1</v>
      </c>
      <c r="W77" s="26"/>
    </row>
    <row r="78" spans="1:23" ht="63.95" customHeight="1" x14ac:dyDescent="0.25">
      <c r="A78" s="13">
        <f>A77+1</f>
        <v>72</v>
      </c>
      <c r="B78" s="15">
        <f>B77+1</f>
        <v>17</v>
      </c>
      <c r="C78" s="9" t="s">
        <v>137</v>
      </c>
      <c r="D78" s="9" t="s">
        <v>20</v>
      </c>
      <c r="E78" s="12" t="s">
        <v>126</v>
      </c>
      <c r="F78" s="22">
        <v>1</v>
      </c>
      <c r="G78" s="117"/>
      <c r="H78" s="37"/>
      <c r="I78" s="14"/>
      <c r="J78" s="65">
        <v>1</v>
      </c>
      <c r="K78" s="73"/>
      <c r="L78" s="72">
        <v>43450</v>
      </c>
      <c r="M78" s="72">
        <v>43814</v>
      </c>
      <c r="N78" s="88">
        <v>5000000</v>
      </c>
      <c r="O78" s="88">
        <v>12375</v>
      </c>
      <c r="P78" s="65"/>
      <c r="Q78" s="73">
        <v>2</v>
      </c>
      <c r="R78" s="73">
        <v>1</v>
      </c>
      <c r="S78" s="108">
        <v>1</v>
      </c>
      <c r="T78" s="101" t="s">
        <v>280</v>
      </c>
      <c r="U78" s="26">
        <v>1</v>
      </c>
      <c r="V78" s="26">
        <v>1</v>
      </c>
      <c r="W78" s="26"/>
    </row>
    <row r="79" spans="1:23" ht="63.95" customHeight="1" x14ac:dyDescent="0.25">
      <c r="A79" s="13">
        <f t="shared" ref="A79:B87" si="5">A78+1</f>
        <v>73</v>
      </c>
      <c r="B79" s="15">
        <f t="shared" si="5"/>
        <v>18</v>
      </c>
      <c r="C79" s="9" t="s">
        <v>144</v>
      </c>
      <c r="D79" s="9" t="s">
        <v>20</v>
      </c>
      <c r="E79" s="12" t="s">
        <v>126</v>
      </c>
      <c r="F79" s="22">
        <v>1</v>
      </c>
      <c r="G79" s="117"/>
      <c r="H79" s="37"/>
      <c r="I79" s="14"/>
      <c r="J79" s="65">
        <v>1</v>
      </c>
      <c r="K79" s="65"/>
      <c r="L79" s="64">
        <v>43432</v>
      </c>
      <c r="M79" s="64">
        <v>43796</v>
      </c>
      <c r="N79" s="88"/>
      <c r="O79" s="88"/>
      <c r="P79" s="65">
        <v>2</v>
      </c>
      <c r="Q79" s="65"/>
      <c r="R79" s="26"/>
      <c r="S79" s="108">
        <v>1</v>
      </c>
      <c r="T79" s="101" t="s">
        <v>280</v>
      </c>
      <c r="U79" s="26">
        <v>1</v>
      </c>
      <c r="V79" s="26">
        <v>1</v>
      </c>
      <c r="W79" s="26"/>
    </row>
    <row r="80" spans="1:23" ht="63.95" customHeight="1" x14ac:dyDescent="0.25">
      <c r="A80" s="13">
        <f t="shared" si="5"/>
        <v>74</v>
      </c>
      <c r="B80" s="15">
        <f t="shared" si="5"/>
        <v>19</v>
      </c>
      <c r="C80" s="9" t="s">
        <v>154</v>
      </c>
      <c r="D80" s="9" t="s">
        <v>20</v>
      </c>
      <c r="E80" s="12" t="s">
        <v>126</v>
      </c>
      <c r="F80" s="22">
        <v>1</v>
      </c>
      <c r="G80" s="117"/>
      <c r="H80" s="37"/>
      <c r="I80" s="14"/>
      <c r="J80" s="65">
        <v>1</v>
      </c>
      <c r="K80" s="73"/>
      <c r="L80" s="72">
        <v>43433</v>
      </c>
      <c r="M80" s="72">
        <v>43797</v>
      </c>
      <c r="N80" s="88"/>
      <c r="O80" s="88"/>
      <c r="P80" s="65">
        <v>2</v>
      </c>
      <c r="Q80" s="73"/>
      <c r="R80" s="73"/>
      <c r="S80" s="108">
        <v>1</v>
      </c>
      <c r="T80" s="101" t="s">
        <v>280</v>
      </c>
      <c r="U80" s="26">
        <v>1</v>
      </c>
      <c r="V80" s="26">
        <v>1</v>
      </c>
      <c r="W80" s="26"/>
    </row>
    <row r="81" spans="1:23" ht="63.95" customHeight="1" x14ac:dyDescent="0.25">
      <c r="A81" s="13">
        <f>A80+1</f>
        <v>75</v>
      </c>
      <c r="B81" s="15">
        <f>B80+1</f>
        <v>20</v>
      </c>
      <c r="C81" s="9" t="s">
        <v>160</v>
      </c>
      <c r="D81" s="10" t="s">
        <v>20</v>
      </c>
      <c r="E81" s="12" t="s">
        <v>126</v>
      </c>
      <c r="F81" s="22">
        <v>1</v>
      </c>
      <c r="G81" s="117"/>
      <c r="H81" s="31"/>
      <c r="I81" s="14"/>
      <c r="J81" s="65">
        <v>1</v>
      </c>
      <c r="K81" s="73"/>
      <c r="L81" s="72">
        <v>43496</v>
      </c>
      <c r="M81" s="72">
        <v>43861</v>
      </c>
      <c r="N81" s="88">
        <v>5000000</v>
      </c>
      <c r="O81" s="88">
        <v>17500</v>
      </c>
      <c r="P81" s="65">
        <v>2</v>
      </c>
      <c r="Q81" s="73"/>
      <c r="R81" s="73"/>
      <c r="S81" s="108">
        <v>1</v>
      </c>
      <c r="T81" s="101" t="s">
        <v>280</v>
      </c>
      <c r="U81" s="26">
        <v>1</v>
      </c>
      <c r="V81" s="26">
        <v>1</v>
      </c>
      <c r="W81" s="26"/>
    </row>
    <row r="82" spans="1:23" ht="63.95" customHeight="1" x14ac:dyDescent="0.25">
      <c r="A82" s="13">
        <f t="shared" si="5"/>
        <v>76</v>
      </c>
      <c r="B82" s="15">
        <f t="shared" si="5"/>
        <v>21</v>
      </c>
      <c r="C82" s="11" t="s">
        <v>181</v>
      </c>
      <c r="D82" s="17" t="s">
        <v>20</v>
      </c>
      <c r="E82" s="12" t="s">
        <v>126</v>
      </c>
      <c r="F82" s="22">
        <v>1</v>
      </c>
      <c r="G82" s="26"/>
      <c r="H82" s="31"/>
      <c r="I82" s="14"/>
      <c r="J82" s="65">
        <v>1</v>
      </c>
      <c r="K82" s="65"/>
      <c r="L82" s="64">
        <v>43397</v>
      </c>
      <c r="M82" s="64">
        <v>43761</v>
      </c>
      <c r="N82" s="88"/>
      <c r="O82" s="88"/>
      <c r="P82" s="65">
        <v>2</v>
      </c>
      <c r="Q82" s="65"/>
      <c r="R82" s="26"/>
      <c r="S82" s="108">
        <v>1</v>
      </c>
      <c r="T82" s="101" t="s">
        <v>280</v>
      </c>
      <c r="U82" s="26">
        <v>1</v>
      </c>
      <c r="V82" s="26">
        <v>1</v>
      </c>
      <c r="W82" s="26"/>
    </row>
    <row r="83" spans="1:23" ht="63.95" customHeight="1" x14ac:dyDescent="0.25">
      <c r="A83" s="13">
        <f t="shared" si="5"/>
        <v>77</v>
      </c>
      <c r="B83" s="15">
        <f t="shared" si="5"/>
        <v>22</v>
      </c>
      <c r="C83" s="11" t="s">
        <v>199</v>
      </c>
      <c r="D83" s="17" t="s">
        <v>20</v>
      </c>
      <c r="E83" s="12" t="s">
        <v>126</v>
      </c>
      <c r="F83" s="25">
        <v>1</v>
      </c>
      <c r="G83" s="26"/>
      <c r="H83" s="31"/>
      <c r="I83" s="14"/>
      <c r="J83" s="65">
        <v>1</v>
      </c>
      <c r="K83" s="73"/>
      <c r="L83" s="72">
        <v>43505</v>
      </c>
      <c r="M83" s="72">
        <v>43869</v>
      </c>
      <c r="N83" s="88">
        <v>5000000</v>
      </c>
      <c r="O83" s="88">
        <v>8000</v>
      </c>
      <c r="P83" s="65">
        <v>2</v>
      </c>
      <c r="Q83" s="65"/>
      <c r="R83" s="26"/>
      <c r="S83" s="108">
        <v>1</v>
      </c>
      <c r="T83" s="101" t="s">
        <v>280</v>
      </c>
      <c r="U83" s="26">
        <v>1</v>
      </c>
      <c r="V83" s="26">
        <v>1</v>
      </c>
      <c r="W83" s="26"/>
    </row>
    <row r="84" spans="1:23" ht="63.95" customHeight="1" x14ac:dyDescent="0.25">
      <c r="A84" s="13">
        <f t="shared" si="5"/>
        <v>78</v>
      </c>
      <c r="B84" s="15">
        <f t="shared" si="5"/>
        <v>23</v>
      </c>
      <c r="C84" s="11" t="s">
        <v>233</v>
      </c>
      <c r="D84" s="17" t="s">
        <v>20</v>
      </c>
      <c r="E84" s="12" t="s">
        <v>126</v>
      </c>
      <c r="F84" s="25">
        <v>1</v>
      </c>
      <c r="G84" s="26"/>
      <c r="H84" s="31"/>
      <c r="I84" s="77"/>
      <c r="J84" s="65">
        <v>1</v>
      </c>
      <c r="K84" s="67"/>
      <c r="L84" s="72">
        <v>43319</v>
      </c>
      <c r="M84" s="72">
        <v>43683</v>
      </c>
      <c r="N84" s="88"/>
      <c r="O84" s="88"/>
      <c r="P84" s="65">
        <v>2</v>
      </c>
      <c r="Q84" s="73"/>
      <c r="R84" s="26"/>
      <c r="S84" s="108">
        <v>1</v>
      </c>
      <c r="T84" s="101" t="s">
        <v>280</v>
      </c>
      <c r="U84" s="26">
        <v>1</v>
      </c>
      <c r="V84" s="26">
        <v>1</v>
      </c>
      <c r="W84" s="26"/>
    </row>
    <row r="85" spans="1:23" ht="63.95" customHeight="1" x14ac:dyDescent="0.25">
      <c r="A85" s="13">
        <f t="shared" si="5"/>
        <v>79</v>
      </c>
      <c r="B85" s="15">
        <f t="shared" si="5"/>
        <v>24</v>
      </c>
      <c r="C85" s="9" t="s">
        <v>94</v>
      </c>
      <c r="D85" s="10" t="s">
        <v>20</v>
      </c>
      <c r="E85" s="12" t="s">
        <v>127</v>
      </c>
      <c r="F85" s="22">
        <v>1</v>
      </c>
      <c r="G85" s="117"/>
      <c r="H85" s="31"/>
      <c r="I85" s="14"/>
      <c r="J85" s="65">
        <v>1</v>
      </c>
      <c r="K85" s="73"/>
      <c r="L85" s="72">
        <v>43446</v>
      </c>
      <c r="M85" s="72">
        <v>43810</v>
      </c>
      <c r="N85" s="88">
        <v>5000000</v>
      </c>
      <c r="O85" s="88">
        <v>14000</v>
      </c>
      <c r="P85" s="65">
        <v>2</v>
      </c>
      <c r="Q85" s="65"/>
      <c r="R85" s="26"/>
      <c r="S85" s="108">
        <v>1</v>
      </c>
      <c r="T85" s="101" t="s">
        <v>280</v>
      </c>
      <c r="U85" s="26">
        <v>1</v>
      </c>
      <c r="V85" s="26">
        <v>1</v>
      </c>
      <c r="W85" s="26"/>
    </row>
    <row r="86" spans="1:23" ht="63.95" customHeight="1" x14ac:dyDescent="0.25">
      <c r="A86" s="13">
        <f t="shared" si="5"/>
        <v>80</v>
      </c>
      <c r="B86" s="15">
        <f t="shared" si="5"/>
        <v>25</v>
      </c>
      <c r="C86" s="9" t="s">
        <v>93</v>
      </c>
      <c r="D86" s="10" t="s">
        <v>20</v>
      </c>
      <c r="E86" s="12" t="s">
        <v>127</v>
      </c>
      <c r="F86" s="25">
        <v>1</v>
      </c>
      <c r="G86" s="117"/>
      <c r="H86" s="31"/>
      <c r="I86" s="14"/>
      <c r="J86" s="65">
        <v>1</v>
      </c>
      <c r="K86" s="67"/>
      <c r="L86" s="64">
        <v>43233</v>
      </c>
      <c r="M86" s="72">
        <v>43597</v>
      </c>
      <c r="N86" s="88"/>
      <c r="O86" s="88"/>
      <c r="P86" s="65">
        <v>2</v>
      </c>
      <c r="Q86" s="65"/>
      <c r="R86" s="26"/>
      <c r="S86" s="108">
        <v>1</v>
      </c>
      <c r="T86" s="101" t="s">
        <v>280</v>
      </c>
      <c r="U86" s="26">
        <v>1</v>
      </c>
      <c r="V86" s="26">
        <v>1</v>
      </c>
      <c r="W86" s="26"/>
    </row>
    <row r="87" spans="1:23" ht="63.95" customHeight="1" x14ac:dyDescent="0.25">
      <c r="A87" s="13">
        <f t="shared" si="5"/>
        <v>81</v>
      </c>
      <c r="B87" s="15">
        <f t="shared" si="5"/>
        <v>26</v>
      </c>
      <c r="C87" s="9" t="s">
        <v>96</v>
      </c>
      <c r="D87" s="10" t="s">
        <v>20</v>
      </c>
      <c r="E87" s="12" t="s">
        <v>127</v>
      </c>
      <c r="F87" s="25">
        <v>1</v>
      </c>
      <c r="G87" s="117"/>
      <c r="H87" s="31"/>
      <c r="I87" s="14"/>
      <c r="J87" s="65">
        <v>1</v>
      </c>
      <c r="K87" s="67"/>
      <c r="L87" s="64">
        <v>43242</v>
      </c>
      <c r="M87" s="72">
        <v>43606</v>
      </c>
      <c r="N87" s="88"/>
      <c r="O87" s="88"/>
      <c r="P87" s="65">
        <v>2</v>
      </c>
      <c r="Q87" s="65"/>
      <c r="R87" s="26"/>
      <c r="S87" s="108">
        <v>1</v>
      </c>
      <c r="T87" s="101" t="s">
        <v>280</v>
      </c>
      <c r="U87" s="26">
        <v>1</v>
      </c>
      <c r="V87" s="26">
        <v>1</v>
      </c>
      <c r="W87" s="26"/>
    </row>
    <row r="88" spans="1:23" ht="63.95" customHeight="1" x14ac:dyDescent="0.25">
      <c r="A88" s="13">
        <f>A87+1</f>
        <v>82</v>
      </c>
      <c r="B88" s="15">
        <f>B87+1</f>
        <v>27</v>
      </c>
      <c r="C88" s="9" t="s">
        <v>92</v>
      </c>
      <c r="D88" s="9" t="s">
        <v>20</v>
      </c>
      <c r="E88" s="12" t="s">
        <v>127</v>
      </c>
      <c r="F88" s="22">
        <v>1</v>
      </c>
      <c r="G88" s="40"/>
      <c r="H88" s="37"/>
      <c r="I88" s="14"/>
      <c r="J88" s="65">
        <v>1</v>
      </c>
      <c r="K88" s="73"/>
      <c r="L88" s="72">
        <v>43466</v>
      </c>
      <c r="M88" s="72">
        <v>43830</v>
      </c>
      <c r="N88" s="88"/>
      <c r="O88" s="88"/>
      <c r="P88" s="65">
        <v>2</v>
      </c>
      <c r="Q88" s="65"/>
      <c r="R88" s="26"/>
      <c r="S88" s="108">
        <v>1</v>
      </c>
      <c r="T88" s="101" t="s">
        <v>280</v>
      </c>
      <c r="U88" s="26">
        <v>1</v>
      </c>
      <c r="V88" s="26">
        <v>1</v>
      </c>
      <c r="W88" s="26"/>
    </row>
    <row r="89" spans="1:23" ht="63.95" customHeight="1" x14ac:dyDescent="0.25">
      <c r="A89" s="13">
        <f t="shared" ref="A89:B92" si="6">A88+1</f>
        <v>83</v>
      </c>
      <c r="B89" s="15">
        <f t="shared" si="6"/>
        <v>28</v>
      </c>
      <c r="C89" s="9" t="s">
        <v>183</v>
      </c>
      <c r="D89" s="9" t="s">
        <v>20</v>
      </c>
      <c r="E89" s="12" t="s">
        <v>127</v>
      </c>
      <c r="F89" s="22">
        <v>1</v>
      </c>
      <c r="G89" s="40"/>
      <c r="H89" s="37"/>
      <c r="I89" s="14"/>
      <c r="J89" s="65">
        <v>1</v>
      </c>
      <c r="K89" s="65"/>
      <c r="L89" s="64">
        <v>43300</v>
      </c>
      <c r="M89" s="72">
        <v>43666</v>
      </c>
      <c r="N89" s="88"/>
      <c r="O89" s="88"/>
      <c r="P89" s="65">
        <v>2</v>
      </c>
      <c r="Q89" s="65"/>
      <c r="R89" s="26"/>
      <c r="S89" s="108">
        <v>1</v>
      </c>
      <c r="T89" s="101" t="s">
        <v>280</v>
      </c>
      <c r="U89" s="26">
        <v>1</v>
      </c>
      <c r="V89" s="26">
        <v>1</v>
      </c>
      <c r="W89" s="26"/>
    </row>
    <row r="90" spans="1:23" ht="63.95" customHeight="1" x14ac:dyDescent="0.25">
      <c r="A90" s="13">
        <f t="shared" si="6"/>
        <v>84</v>
      </c>
      <c r="B90" s="15">
        <f t="shared" si="6"/>
        <v>29</v>
      </c>
      <c r="C90" s="9" t="s">
        <v>134</v>
      </c>
      <c r="D90" s="9" t="s">
        <v>20</v>
      </c>
      <c r="E90" s="12" t="s">
        <v>127</v>
      </c>
      <c r="F90" s="22">
        <v>1</v>
      </c>
      <c r="G90" s="40"/>
      <c r="H90" s="37"/>
      <c r="I90" s="77"/>
      <c r="J90" s="65">
        <v>1</v>
      </c>
      <c r="K90" s="67"/>
      <c r="L90" s="72">
        <v>43356</v>
      </c>
      <c r="M90" s="72">
        <v>43610</v>
      </c>
      <c r="N90" s="88"/>
      <c r="O90" s="88"/>
      <c r="P90" s="65">
        <v>1</v>
      </c>
      <c r="Q90" s="73">
        <v>1</v>
      </c>
      <c r="R90" s="73">
        <v>1</v>
      </c>
      <c r="S90" s="108">
        <v>1</v>
      </c>
      <c r="T90" s="101" t="s">
        <v>280</v>
      </c>
      <c r="U90" s="26">
        <v>1</v>
      </c>
      <c r="V90" s="26">
        <v>1</v>
      </c>
      <c r="W90" s="26"/>
    </row>
    <row r="91" spans="1:23" ht="63.95" customHeight="1" x14ac:dyDescent="0.25">
      <c r="A91" s="13">
        <f t="shared" si="6"/>
        <v>85</v>
      </c>
      <c r="B91" s="15">
        <f t="shared" si="6"/>
        <v>30</v>
      </c>
      <c r="C91" s="9" t="s">
        <v>135</v>
      </c>
      <c r="D91" s="9" t="s">
        <v>20</v>
      </c>
      <c r="E91" s="12" t="s">
        <v>127</v>
      </c>
      <c r="F91" s="22">
        <v>1</v>
      </c>
      <c r="G91" s="40"/>
      <c r="H91" s="37"/>
      <c r="I91" s="14"/>
      <c r="J91" s="65">
        <v>1</v>
      </c>
      <c r="K91" s="73"/>
      <c r="L91" s="72">
        <v>43406</v>
      </c>
      <c r="M91" s="72">
        <v>43770</v>
      </c>
      <c r="N91" s="88"/>
      <c r="O91" s="88"/>
      <c r="P91" s="65">
        <v>2</v>
      </c>
      <c r="Q91" s="65"/>
      <c r="R91" s="26"/>
      <c r="S91" s="108">
        <v>1</v>
      </c>
      <c r="T91" s="101" t="s">
        <v>280</v>
      </c>
      <c r="U91" s="26">
        <v>1</v>
      </c>
      <c r="V91" s="26">
        <v>1</v>
      </c>
      <c r="W91" s="26"/>
    </row>
    <row r="92" spans="1:23" ht="63.95" customHeight="1" x14ac:dyDescent="0.25">
      <c r="A92" s="13">
        <f t="shared" si="6"/>
        <v>86</v>
      </c>
      <c r="B92" s="15">
        <f t="shared" si="6"/>
        <v>31</v>
      </c>
      <c r="C92" s="9" t="s">
        <v>136</v>
      </c>
      <c r="D92" s="9" t="s">
        <v>20</v>
      </c>
      <c r="E92" s="12" t="s">
        <v>127</v>
      </c>
      <c r="F92" s="22">
        <v>1</v>
      </c>
      <c r="G92" s="40"/>
      <c r="H92" s="37"/>
      <c r="I92" s="14" t="s">
        <v>224</v>
      </c>
      <c r="J92" s="65"/>
      <c r="K92" s="67">
        <v>1</v>
      </c>
      <c r="L92" s="70">
        <v>43179</v>
      </c>
      <c r="M92" s="70">
        <v>43543</v>
      </c>
      <c r="N92" s="88"/>
      <c r="O92" s="88"/>
      <c r="P92" s="65">
        <v>2</v>
      </c>
      <c r="Q92" s="73"/>
      <c r="R92" s="73"/>
      <c r="S92" s="108">
        <v>1</v>
      </c>
      <c r="T92" s="101" t="s">
        <v>280</v>
      </c>
      <c r="U92" s="26">
        <v>1</v>
      </c>
      <c r="V92" s="26">
        <v>1</v>
      </c>
      <c r="W92" s="26"/>
    </row>
    <row r="93" spans="1:23" ht="63.95" customHeight="1" x14ac:dyDescent="0.25">
      <c r="A93" s="13">
        <f>A92+1</f>
        <v>87</v>
      </c>
      <c r="B93" s="15">
        <f>B92+1</f>
        <v>32</v>
      </c>
      <c r="C93" s="9" t="s">
        <v>142</v>
      </c>
      <c r="D93" s="9" t="s">
        <v>20</v>
      </c>
      <c r="E93" s="12" t="s">
        <v>127</v>
      </c>
      <c r="F93" s="22">
        <v>1</v>
      </c>
      <c r="G93" s="40"/>
      <c r="H93" s="37"/>
      <c r="I93" s="14"/>
      <c r="J93" s="65">
        <v>1</v>
      </c>
      <c r="K93" s="73"/>
      <c r="L93" s="72">
        <v>43420</v>
      </c>
      <c r="M93" s="72">
        <v>43784</v>
      </c>
      <c r="N93" s="88"/>
      <c r="O93" s="88"/>
      <c r="P93" s="65">
        <v>2</v>
      </c>
      <c r="Q93" s="65"/>
      <c r="R93" s="26"/>
      <c r="S93" s="110">
        <v>0</v>
      </c>
      <c r="T93" s="101" t="s">
        <v>280</v>
      </c>
      <c r="U93" s="26">
        <v>1</v>
      </c>
      <c r="V93" s="26">
        <v>1</v>
      </c>
      <c r="W93" s="26"/>
    </row>
    <row r="94" spans="1:23" ht="63.95" customHeight="1" x14ac:dyDescent="0.25">
      <c r="A94" s="13">
        <f t="shared" ref="A94:B110" si="7">A93+1</f>
        <v>88</v>
      </c>
      <c r="B94" s="15">
        <f t="shared" si="7"/>
        <v>33</v>
      </c>
      <c r="C94" s="9" t="s">
        <v>149</v>
      </c>
      <c r="D94" s="9" t="s">
        <v>20</v>
      </c>
      <c r="E94" s="12" t="s">
        <v>127</v>
      </c>
      <c r="F94" s="22">
        <v>1</v>
      </c>
      <c r="G94" s="117"/>
      <c r="H94" s="31"/>
      <c r="I94" s="14"/>
      <c r="J94" s="65">
        <v>1</v>
      </c>
      <c r="K94" s="65"/>
      <c r="L94" s="64">
        <v>43434</v>
      </c>
      <c r="M94" s="64">
        <v>43798</v>
      </c>
      <c r="N94" s="88"/>
      <c r="O94" s="88"/>
      <c r="P94" s="65">
        <v>2</v>
      </c>
      <c r="Q94" s="65"/>
      <c r="R94" s="26"/>
      <c r="S94" s="108">
        <v>1</v>
      </c>
      <c r="T94" s="101" t="s">
        <v>280</v>
      </c>
      <c r="U94" s="26">
        <v>1</v>
      </c>
      <c r="V94" s="26">
        <v>1</v>
      </c>
      <c r="W94" s="26"/>
    </row>
    <row r="95" spans="1:23" ht="63.95" customHeight="1" x14ac:dyDescent="0.25">
      <c r="A95" s="13">
        <f t="shared" si="7"/>
        <v>89</v>
      </c>
      <c r="B95" s="15">
        <f t="shared" si="7"/>
        <v>34</v>
      </c>
      <c r="C95" s="9" t="s">
        <v>151</v>
      </c>
      <c r="D95" s="9" t="s">
        <v>20</v>
      </c>
      <c r="E95" s="14" t="s">
        <v>127</v>
      </c>
      <c r="F95" s="22">
        <v>1</v>
      </c>
      <c r="G95" s="117"/>
      <c r="H95" s="31"/>
      <c r="I95" s="14"/>
      <c r="J95" s="65">
        <v>1</v>
      </c>
      <c r="K95" s="65"/>
      <c r="L95" s="64">
        <v>43385</v>
      </c>
      <c r="M95" s="64">
        <v>43749</v>
      </c>
      <c r="N95" s="88"/>
      <c r="O95" s="88"/>
      <c r="P95" s="65">
        <v>2</v>
      </c>
      <c r="Q95" s="65"/>
      <c r="R95" s="26"/>
      <c r="S95" s="108">
        <v>1</v>
      </c>
      <c r="T95" s="101" t="s">
        <v>280</v>
      </c>
      <c r="U95" s="26">
        <v>1</v>
      </c>
      <c r="V95" s="26">
        <v>1</v>
      </c>
      <c r="W95" s="26"/>
    </row>
    <row r="96" spans="1:23" ht="63.95" customHeight="1" x14ac:dyDescent="0.25">
      <c r="A96" s="13">
        <f t="shared" si="7"/>
        <v>90</v>
      </c>
      <c r="B96" s="15">
        <f t="shared" si="7"/>
        <v>35</v>
      </c>
      <c r="C96" s="9" t="s">
        <v>152</v>
      </c>
      <c r="D96" s="9" t="s">
        <v>20</v>
      </c>
      <c r="E96" s="12" t="s">
        <v>127</v>
      </c>
      <c r="F96" s="22">
        <v>1</v>
      </c>
      <c r="G96" s="117"/>
      <c r="H96" s="31"/>
      <c r="I96" s="14"/>
      <c r="J96" s="65">
        <v>1</v>
      </c>
      <c r="K96" s="65"/>
      <c r="L96" s="64">
        <v>43201</v>
      </c>
      <c r="M96" s="64">
        <v>43565</v>
      </c>
      <c r="N96" s="88"/>
      <c r="O96" s="88"/>
      <c r="P96" s="65">
        <v>2</v>
      </c>
      <c r="Q96" s="73"/>
      <c r="R96" s="73"/>
      <c r="S96" s="108">
        <v>1</v>
      </c>
      <c r="T96" s="101" t="s">
        <v>280</v>
      </c>
      <c r="U96" s="26">
        <v>1</v>
      </c>
      <c r="V96" s="26">
        <v>1</v>
      </c>
      <c r="W96" s="26"/>
    </row>
    <row r="97" spans="1:23" ht="63.95" customHeight="1" x14ac:dyDescent="0.25">
      <c r="A97" s="13">
        <f t="shared" si="7"/>
        <v>91</v>
      </c>
      <c r="B97" s="15">
        <f t="shared" si="7"/>
        <v>36</v>
      </c>
      <c r="C97" s="9" t="s">
        <v>159</v>
      </c>
      <c r="D97" s="10" t="s">
        <v>20</v>
      </c>
      <c r="E97" s="12" t="s">
        <v>127</v>
      </c>
      <c r="F97" s="22">
        <v>1</v>
      </c>
      <c r="G97" s="117"/>
      <c r="H97" s="31"/>
      <c r="I97" s="14"/>
      <c r="J97" s="65">
        <v>1</v>
      </c>
      <c r="K97" s="73"/>
      <c r="L97" s="72">
        <v>43368</v>
      </c>
      <c r="M97" s="72">
        <v>43732</v>
      </c>
      <c r="N97" s="88"/>
      <c r="O97" s="88"/>
      <c r="P97" s="65">
        <v>2</v>
      </c>
      <c r="Q97" s="65"/>
      <c r="R97" s="26"/>
      <c r="S97" s="108">
        <v>1</v>
      </c>
      <c r="T97" s="101" t="s">
        <v>280</v>
      </c>
      <c r="U97" s="26">
        <v>1</v>
      </c>
      <c r="V97" s="26">
        <v>1</v>
      </c>
      <c r="W97" s="26"/>
    </row>
    <row r="98" spans="1:23" ht="63.95" customHeight="1" x14ac:dyDescent="0.25">
      <c r="A98" s="13">
        <f t="shared" si="7"/>
        <v>92</v>
      </c>
      <c r="B98" s="15">
        <f t="shared" si="7"/>
        <v>37</v>
      </c>
      <c r="C98" s="9" t="s">
        <v>163</v>
      </c>
      <c r="D98" s="10" t="s">
        <v>20</v>
      </c>
      <c r="E98" s="12" t="s">
        <v>127</v>
      </c>
      <c r="F98" s="22">
        <v>1</v>
      </c>
      <c r="G98" s="117"/>
      <c r="H98" s="37"/>
      <c r="I98" s="14"/>
      <c r="J98" s="65">
        <v>1</v>
      </c>
      <c r="K98" s="73"/>
      <c r="L98" s="72">
        <v>43393</v>
      </c>
      <c r="M98" s="72">
        <v>43757</v>
      </c>
      <c r="N98" s="88"/>
      <c r="O98" s="88"/>
      <c r="P98" s="65">
        <v>1</v>
      </c>
      <c r="Q98" s="73">
        <v>1</v>
      </c>
      <c r="R98" s="73">
        <v>1</v>
      </c>
      <c r="S98" s="108">
        <v>1</v>
      </c>
      <c r="T98" s="101" t="s">
        <v>280</v>
      </c>
      <c r="U98" s="26">
        <v>1</v>
      </c>
      <c r="V98" s="26">
        <v>1</v>
      </c>
      <c r="W98" s="26"/>
    </row>
    <row r="99" spans="1:23" ht="63.95" customHeight="1" x14ac:dyDescent="0.25">
      <c r="A99" s="13">
        <f t="shared" si="7"/>
        <v>93</v>
      </c>
      <c r="B99" s="15">
        <f t="shared" si="7"/>
        <v>38</v>
      </c>
      <c r="C99" s="9" t="s">
        <v>202</v>
      </c>
      <c r="D99" s="10" t="s">
        <v>20</v>
      </c>
      <c r="E99" s="12" t="s">
        <v>127</v>
      </c>
      <c r="F99" s="25">
        <v>1</v>
      </c>
      <c r="G99" s="117"/>
      <c r="H99" s="31"/>
      <c r="I99" s="14"/>
      <c r="J99" s="65">
        <v>1</v>
      </c>
      <c r="K99" s="67"/>
      <c r="L99" s="72">
        <v>43526</v>
      </c>
      <c r="M99" s="72">
        <v>43891</v>
      </c>
      <c r="N99" s="88">
        <v>5000000</v>
      </c>
      <c r="O99" s="88">
        <v>8000</v>
      </c>
      <c r="P99" s="65">
        <v>2</v>
      </c>
      <c r="Q99" s="65"/>
      <c r="R99" s="26"/>
      <c r="S99" s="108">
        <v>1</v>
      </c>
      <c r="T99" s="101" t="s">
        <v>280</v>
      </c>
      <c r="U99" s="26">
        <v>1</v>
      </c>
      <c r="V99" s="26">
        <v>1</v>
      </c>
      <c r="W99" s="26"/>
    </row>
    <row r="100" spans="1:23" ht="63.95" customHeight="1" x14ac:dyDescent="0.25">
      <c r="A100" s="13">
        <f t="shared" si="7"/>
        <v>94</v>
      </c>
      <c r="B100" s="15">
        <f t="shared" si="7"/>
        <v>39</v>
      </c>
      <c r="C100" s="9" t="s">
        <v>232</v>
      </c>
      <c r="D100" s="10" t="s">
        <v>20</v>
      </c>
      <c r="E100" s="12" t="s">
        <v>127</v>
      </c>
      <c r="F100" s="25">
        <v>1</v>
      </c>
      <c r="G100" s="117"/>
      <c r="H100" s="31"/>
      <c r="I100" s="14"/>
      <c r="J100" s="65">
        <v>1</v>
      </c>
      <c r="K100" s="67"/>
      <c r="L100" s="72">
        <v>43306</v>
      </c>
      <c r="M100" s="72">
        <v>43672</v>
      </c>
      <c r="N100" s="88"/>
      <c r="O100" s="88"/>
      <c r="P100" s="65">
        <v>2</v>
      </c>
      <c r="Q100" s="65"/>
      <c r="R100" s="26"/>
      <c r="S100" s="108">
        <v>1</v>
      </c>
      <c r="T100" s="101" t="s">
        <v>280</v>
      </c>
      <c r="U100" s="26">
        <v>1</v>
      </c>
      <c r="V100" s="26">
        <v>1</v>
      </c>
      <c r="W100" s="26"/>
    </row>
    <row r="101" spans="1:23" ht="63.95" customHeight="1" x14ac:dyDescent="0.25">
      <c r="A101" s="13">
        <f t="shared" si="7"/>
        <v>95</v>
      </c>
      <c r="B101" s="15">
        <f t="shared" si="7"/>
        <v>40</v>
      </c>
      <c r="C101" s="9" t="s">
        <v>237</v>
      </c>
      <c r="D101" s="9" t="s">
        <v>20</v>
      </c>
      <c r="E101" s="12" t="s">
        <v>127</v>
      </c>
      <c r="F101" s="22">
        <v>1</v>
      </c>
      <c r="G101" s="117"/>
      <c r="H101" s="37"/>
      <c r="I101" s="14"/>
      <c r="J101" s="65">
        <v>1</v>
      </c>
      <c r="K101" s="67"/>
      <c r="L101" s="72">
        <v>43288</v>
      </c>
      <c r="M101" s="72">
        <v>43652</v>
      </c>
      <c r="N101" s="88"/>
      <c r="O101" s="88"/>
      <c r="P101" s="65">
        <v>2</v>
      </c>
      <c r="Q101" s="65"/>
      <c r="R101" s="26"/>
      <c r="S101" s="108">
        <v>1</v>
      </c>
      <c r="T101" s="101" t="s">
        <v>280</v>
      </c>
      <c r="U101" s="26">
        <v>1</v>
      </c>
      <c r="V101" s="26">
        <v>1</v>
      </c>
      <c r="W101" s="26"/>
    </row>
    <row r="102" spans="1:23" ht="63.95" customHeight="1" x14ac:dyDescent="0.25">
      <c r="A102" s="13">
        <f t="shared" si="7"/>
        <v>96</v>
      </c>
      <c r="B102" s="15">
        <f t="shared" si="7"/>
        <v>41</v>
      </c>
      <c r="C102" s="9" t="s">
        <v>247</v>
      </c>
      <c r="D102" s="9" t="s">
        <v>20</v>
      </c>
      <c r="E102" s="12" t="s">
        <v>127</v>
      </c>
      <c r="F102" s="22">
        <v>1</v>
      </c>
      <c r="G102" s="117"/>
      <c r="H102" s="37"/>
      <c r="I102" s="14"/>
      <c r="J102" s="65">
        <v>1</v>
      </c>
      <c r="K102" s="67"/>
      <c r="L102" s="72">
        <v>43315</v>
      </c>
      <c r="M102" s="72">
        <v>43679</v>
      </c>
      <c r="N102" s="88"/>
      <c r="O102" s="88"/>
      <c r="P102" s="65">
        <v>2</v>
      </c>
      <c r="Q102" s="73"/>
      <c r="R102" s="26"/>
      <c r="S102" s="108">
        <v>1</v>
      </c>
      <c r="T102" s="101" t="s">
        <v>280</v>
      </c>
      <c r="U102" s="26">
        <v>1</v>
      </c>
      <c r="V102" s="26">
        <v>1</v>
      </c>
      <c r="W102" s="26"/>
    </row>
    <row r="103" spans="1:23" ht="63.95" customHeight="1" x14ac:dyDescent="0.25">
      <c r="A103" s="13"/>
      <c r="B103" s="15"/>
      <c r="C103" s="9" t="s">
        <v>42</v>
      </c>
      <c r="D103" s="9"/>
      <c r="E103" s="12"/>
      <c r="F103" s="22"/>
      <c r="G103" s="117"/>
      <c r="H103" s="37"/>
      <c r="I103" s="14"/>
      <c r="J103" s="65"/>
      <c r="K103" s="67"/>
      <c r="L103" s="72"/>
      <c r="M103" s="72"/>
      <c r="N103" s="88"/>
      <c r="O103" s="88"/>
      <c r="P103" s="65"/>
      <c r="Q103" s="73"/>
      <c r="R103" s="26"/>
      <c r="S103" s="108"/>
      <c r="T103" s="101">
        <f>SUM(V7:V102)</f>
        <v>96</v>
      </c>
      <c r="U103" s="26"/>
      <c r="V103" s="26"/>
      <c r="W103" s="26"/>
    </row>
    <row r="104" spans="1:23" ht="63.95" customHeight="1" x14ac:dyDescent="0.25">
      <c r="A104" s="13">
        <f>A102+1</f>
        <v>97</v>
      </c>
      <c r="B104" s="15">
        <f>B102+1</f>
        <v>42</v>
      </c>
      <c r="C104" s="11" t="s">
        <v>16</v>
      </c>
      <c r="D104" s="11" t="s">
        <v>20</v>
      </c>
      <c r="E104" s="18" t="s">
        <v>9</v>
      </c>
      <c r="F104" s="22">
        <v>1</v>
      </c>
      <c r="G104" s="26"/>
      <c r="H104" s="102"/>
      <c r="I104" s="74"/>
      <c r="J104" s="65">
        <v>1</v>
      </c>
      <c r="K104" s="67"/>
      <c r="L104" s="64">
        <v>43293</v>
      </c>
      <c r="M104" s="78">
        <v>43657</v>
      </c>
      <c r="N104" s="89"/>
      <c r="O104" s="89"/>
      <c r="P104" s="65">
        <v>2</v>
      </c>
      <c r="Q104" s="65"/>
      <c r="R104" s="26"/>
      <c r="S104" s="108">
        <v>1</v>
      </c>
      <c r="T104" s="106" t="s">
        <v>282</v>
      </c>
      <c r="U104" s="26">
        <v>2</v>
      </c>
      <c r="V104" s="26">
        <v>1</v>
      </c>
      <c r="W104" s="26"/>
    </row>
    <row r="105" spans="1:23" ht="63.95" customHeight="1" x14ac:dyDescent="0.25">
      <c r="A105" s="13">
        <f t="shared" si="7"/>
        <v>98</v>
      </c>
      <c r="B105" s="15">
        <f t="shared" si="7"/>
        <v>43</v>
      </c>
      <c r="C105" s="11" t="s">
        <v>38</v>
      </c>
      <c r="D105" s="11" t="s">
        <v>20</v>
      </c>
      <c r="E105" s="18" t="s">
        <v>9</v>
      </c>
      <c r="F105" s="22">
        <v>1</v>
      </c>
      <c r="G105" s="26"/>
      <c r="H105" s="102"/>
      <c r="I105" s="14"/>
      <c r="J105" s="65">
        <v>1</v>
      </c>
      <c r="K105" s="26"/>
      <c r="L105" s="64">
        <v>42583</v>
      </c>
      <c r="M105" s="64">
        <v>43677</v>
      </c>
      <c r="N105" s="88"/>
      <c r="O105" s="88"/>
      <c r="P105" s="65">
        <v>3</v>
      </c>
      <c r="Q105" s="65"/>
      <c r="R105" s="26"/>
      <c r="S105" s="108">
        <v>1</v>
      </c>
      <c r="T105" s="106" t="s">
        <v>282</v>
      </c>
      <c r="U105" s="26">
        <v>2</v>
      </c>
      <c r="V105" s="26">
        <v>1</v>
      </c>
      <c r="W105" s="26"/>
    </row>
    <row r="106" spans="1:23" ht="63.95" customHeight="1" x14ac:dyDescent="0.25">
      <c r="A106" s="13">
        <f t="shared" si="7"/>
        <v>99</v>
      </c>
      <c r="B106" s="15">
        <f t="shared" si="7"/>
        <v>44</v>
      </c>
      <c r="C106" s="9" t="s">
        <v>63</v>
      </c>
      <c r="D106" s="9" t="s">
        <v>20</v>
      </c>
      <c r="E106" s="18" t="s">
        <v>9</v>
      </c>
      <c r="F106" s="22">
        <v>1</v>
      </c>
      <c r="G106" s="26"/>
      <c r="H106" s="37"/>
      <c r="I106" s="14"/>
      <c r="J106" s="65">
        <v>1</v>
      </c>
      <c r="K106" s="67"/>
      <c r="L106" s="72">
        <v>43399</v>
      </c>
      <c r="M106" s="72">
        <v>43763</v>
      </c>
      <c r="N106" s="88"/>
      <c r="O106" s="88"/>
      <c r="P106" s="65">
        <v>2</v>
      </c>
      <c r="Q106" s="73"/>
      <c r="R106" s="73"/>
      <c r="S106" s="108">
        <v>1</v>
      </c>
      <c r="T106" s="106" t="s">
        <v>282</v>
      </c>
      <c r="U106" s="26">
        <v>2</v>
      </c>
      <c r="V106" s="26">
        <v>1</v>
      </c>
      <c r="W106" s="26"/>
    </row>
    <row r="107" spans="1:23" ht="63.95" customHeight="1" x14ac:dyDescent="0.25">
      <c r="A107" s="13">
        <f t="shared" si="7"/>
        <v>100</v>
      </c>
      <c r="B107" s="15">
        <f t="shared" si="7"/>
        <v>45</v>
      </c>
      <c r="C107" s="9" t="s">
        <v>76</v>
      </c>
      <c r="D107" s="9" t="s">
        <v>20</v>
      </c>
      <c r="E107" s="18" t="s">
        <v>9</v>
      </c>
      <c r="F107" s="22">
        <v>1</v>
      </c>
      <c r="G107" s="26"/>
      <c r="H107" s="37"/>
      <c r="I107" s="14"/>
      <c r="J107" s="65">
        <v>1</v>
      </c>
      <c r="K107" s="26"/>
      <c r="L107" s="64">
        <v>43214</v>
      </c>
      <c r="M107" s="64">
        <v>43578</v>
      </c>
      <c r="N107" s="88"/>
      <c r="O107" s="88"/>
      <c r="P107" s="65">
        <v>2</v>
      </c>
      <c r="Q107" s="73"/>
      <c r="R107" s="73"/>
      <c r="S107" s="26">
        <v>0</v>
      </c>
      <c r="T107" s="106" t="s">
        <v>282</v>
      </c>
      <c r="U107" s="26">
        <v>2</v>
      </c>
      <c r="V107" s="26">
        <v>1</v>
      </c>
      <c r="W107" s="26"/>
    </row>
    <row r="108" spans="1:23" ht="63.95" customHeight="1" x14ac:dyDescent="0.25">
      <c r="A108" s="13">
        <f t="shared" si="7"/>
        <v>101</v>
      </c>
      <c r="B108" s="15">
        <f t="shared" si="7"/>
        <v>46</v>
      </c>
      <c r="C108" s="11" t="s">
        <v>105</v>
      </c>
      <c r="D108" s="11" t="s">
        <v>20</v>
      </c>
      <c r="E108" s="18" t="s">
        <v>9</v>
      </c>
      <c r="F108" s="23">
        <v>1</v>
      </c>
      <c r="G108" s="30"/>
      <c r="H108" s="36"/>
      <c r="I108" s="13"/>
      <c r="J108" s="65">
        <v>1</v>
      </c>
      <c r="K108" s="26"/>
      <c r="L108" s="64">
        <v>43325</v>
      </c>
      <c r="M108" s="72">
        <v>43689</v>
      </c>
      <c r="N108" s="88"/>
      <c r="O108" s="88"/>
      <c r="P108" s="65">
        <v>3</v>
      </c>
      <c r="Q108" s="65"/>
      <c r="R108" s="26"/>
      <c r="S108" s="108">
        <v>1</v>
      </c>
      <c r="T108" s="106" t="s">
        <v>282</v>
      </c>
      <c r="U108" s="26">
        <v>2</v>
      </c>
      <c r="V108" s="26">
        <v>1</v>
      </c>
      <c r="W108" s="26"/>
    </row>
    <row r="109" spans="1:23" ht="63.95" customHeight="1" x14ac:dyDescent="0.25">
      <c r="A109" s="13">
        <f t="shared" si="7"/>
        <v>102</v>
      </c>
      <c r="B109" s="15">
        <f t="shared" si="7"/>
        <v>47</v>
      </c>
      <c r="C109" s="9" t="s">
        <v>40</v>
      </c>
      <c r="D109" s="9" t="s">
        <v>20</v>
      </c>
      <c r="E109" s="12" t="s">
        <v>9</v>
      </c>
      <c r="F109" s="22">
        <v>1</v>
      </c>
      <c r="G109" s="26"/>
      <c r="H109" s="102"/>
      <c r="I109" s="19"/>
      <c r="J109" s="65">
        <v>1</v>
      </c>
      <c r="K109" s="73"/>
      <c r="L109" s="72">
        <v>43365</v>
      </c>
      <c r="M109" s="72">
        <v>43729</v>
      </c>
      <c r="N109" s="88"/>
      <c r="O109" s="88"/>
      <c r="P109" s="65">
        <v>2</v>
      </c>
      <c r="Q109" s="73"/>
      <c r="R109" s="73"/>
      <c r="S109" s="108">
        <v>1</v>
      </c>
      <c r="T109" s="106" t="s">
        <v>282</v>
      </c>
      <c r="U109" s="26">
        <v>2</v>
      </c>
      <c r="V109" s="26">
        <v>1</v>
      </c>
      <c r="W109" s="26"/>
    </row>
    <row r="110" spans="1:23" ht="63.95" customHeight="1" x14ac:dyDescent="0.25">
      <c r="A110" s="13">
        <f t="shared" si="7"/>
        <v>103</v>
      </c>
      <c r="B110" s="15">
        <f t="shared" si="7"/>
        <v>48</v>
      </c>
      <c r="C110" s="11" t="s">
        <v>3</v>
      </c>
      <c r="D110" s="9" t="s">
        <v>20</v>
      </c>
      <c r="E110" s="12" t="s">
        <v>9</v>
      </c>
      <c r="F110" s="23">
        <v>1</v>
      </c>
      <c r="G110" s="26"/>
      <c r="H110" s="102"/>
      <c r="I110" s="19"/>
      <c r="J110" s="65">
        <v>1</v>
      </c>
      <c r="K110" s="26"/>
      <c r="L110" s="72">
        <v>43066</v>
      </c>
      <c r="M110" s="72">
        <v>43795</v>
      </c>
      <c r="N110" s="88"/>
      <c r="O110" s="88"/>
      <c r="P110" s="65">
        <v>4</v>
      </c>
      <c r="Q110" s="65"/>
      <c r="R110" s="26"/>
      <c r="S110" s="108">
        <v>1</v>
      </c>
      <c r="T110" s="106" t="s">
        <v>282</v>
      </c>
      <c r="U110" s="26">
        <v>2</v>
      </c>
      <c r="V110" s="26">
        <v>1</v>
      </c>
      <c r="W110" s="26"/>
    </row>
    <row r="111" spans="1:23" ht="63.95" customHeight="1" x14ac:dyDescent="0.25">
      <c r="A111" s="13">
        <f t="shared" ref="A111:B111" si="8">A110+1</f>
        <v>104</v>
      </c>
      <c r="B111" s="15">
        <f t="shared" si="8"/>
        <v>49</v>
      </c>
      <c r="C111" s="11" t="s">
        <v>214</v>
      </c>
      <c r="D111" s="11" t="s">
        <v>20</v>
      </c>
      <c r="E111" s="12" t="s">
        <v>9</v>
      </c>
      <c r="F111" s="22">
        <v>1</v>
      </c>
      <c r="G111" s="26"/>
      <c r="H111" s="37"/>
      <c r="I111" s="14"/>
      <c r="J111" s="65">
        <v>1</v>
      </c>
      <c r="K111" s="67"/>
      <c r="L111" s="72">
        <v>43269</v>
      </c>
      <c r="M111" s="72">
        <v>43633</v>
      </c>
      <c r="N111" s="88"/>
      <c r="O111" s="88"/>
      <c r="P111" s="65">
        <v>2</v>
      </c>
      <c r="Q111" s="65"/>
      <c r="R111" s="26"/>
      <c r="S111" s="26">
        <v>0</v>
      </c>
      <c r="T111" s="106" t="s">
        <v>282</v>
      </c>
      <c r="U111" s="26">
        <v>2</v>
      </c>
      <c r="V111" s="26">
        <v>1</v>
      </c>
      <c r="W111" s="26"/>
    </row>
    <row r="112" spans="1:23" ht="63.95" customHeight="1" x14ac:dyDescent="0.25">
      <c r="A112" s="13">
        <f>A111+1</f>
        <v>105</v>
      </c>
      <c r="B112" s="15"/>
      <c r="C112" s="11" t="s">
        <v>238</v>
      </c>
      <c r="D112" s="11" t="s">
        <v>20</v>
      </c>
      <c r="E112" s="12" t="s">
        <v>9</v>
      </c>
      <c r="F112" s="22">
        <v>1</v>
      </c>
      <c r="G112" s="26"/>
      <c r="H112" s="31"/>
      <c r="I112" s="14"/>
      <c r="J112" s="65">
        <v>1</v>
      </c>
      <c r="K112" s="67"/>
      <c r="L112" s="72">
        <v>43278</v>
      </c>
      <c r="M112" s="72">
        <v>43642</v>
      </c>
      <c r="N112" s="88"/>
      <c r="O112" s="88"/>
      <c r="P112" s="65">
        <v>2</v>
      </c>
      <c r="Q112" s="65"/>
      <c r="R112" s="26"/>
      <c r="S112" s="108">
        <v>1</v>
      </c>
      <c r="T112" s="106" t="s">
        <v>282</v>
      </c>
      <c r="U112" s="26">
        <v>2</v>
      </c>
      <c r="V112" s="26">
        <v>1</v>
      </c>
      <c r="W112" s="26"/>
    </row>
    <row r="113" spans="1:23" ht="63.95" customHeight="1" x14ac:dyDescent="0.25">
      <c r="A113" s="13">
        <f>A112+1</f>
        <v>106</v>
      </c>
      <c r="B113" s="42" t="s">
        <v>45</v>
      </c>
      <c r="C113" s="11" t="s">
        <v>37</v>
      </c>
      <c r="D113" s="11" t="s">
        <v>20</v>
      </c>
      <c r="E113" s="18" t="s">
        <v>9</v>
      </c>
      <c r="F113" s="23">
        <v>1</v>
      </c>
      <c r="G113" s="102"/>
      <c r="H113" s="26"/>
      <c r="I113" s="34"/>
      <c r="J113" s="65">
        <v>1</v>
      </c>
      <c r="K113" s="73"/>
      <c r="L113" s="72">
        <v>43305</v>
      </c>
      <c r="M113" s="72">
        <v>43669</v>
      </c>
      <c r="N113" s="88"/>
      <c r="O113" s="88"/>
      <c r="P113" s="65">
        <v>2</v>
      </c>
      <c r="Q113" s="65"/>
      <c r="R113" s="26"/>
      <c r="S113" s="108">
        <v>1</v>
      </c>
      <c r="T113" s="106" t="s">
        <v>282</v>
      </c>
      <c r="U113" s="26">
        <v>2</v>
      </c>
      <c r="V113" s="26">
        <v>1</v>
      </c>
      <c r="W113" s="26"/>
    </row>
    <row r="114" spans="1:23" ht="63.95" customHeight="1" x14ac:dyDescent="0.25">
      <c r="A114" s="13">
        <f>A113+1</f>
        <v>107</v>
      </c>
      <c r="B114" s="15">
        <v>1</v>
      </c>
      <c r="C114" s="11" t="s">
        <v>21</v>
      </c>
      <c r="D114" s="11" t="s">
        <v>20</v>
      </c>
      <c r="E114" s="19" t="s">
        <v>15</v>
      </c>
      <c r="F114" s="24">
        <v>1</v>
      </c>
      <c r="G114" s="26"/>
      <c r="H114" s="26"/>
      <c r="I114" s="19"/>
      <c r="J114" s="65">
        <v>1</v>
      </c>
      <c r="K114" s="73"/>
      <c r="L114" s="72">
        <v>43525</v>
      </c>
      <c r="M114" s="72">
        <v>43889</v>
      </c>
      <c r="N114" s="88">
        <v>50400000</v>
      </c>
      <c r="O114" s="88">
        <v>70560</v>
      </c>
      <c r="P114" s="65">
        <v>3</v>
      </c>
      <c r="Q114" s="65"/>
      <c r="R114" s="26"/>
      <c r="S114" s="108">
        <v>1</v>
      </c>
      <c r="T114" s="106" t="s">
        <v>282</v>
      </c>
      <c r="U114" s="26">
        <v>2</v>
      </c>
      <c r="V114" s="26">
        <v>1</v>
      </c>
      <c r="W114" s="26"/>
    </row>
    <row r="115" spans="1:23" ht="63.95" customHeight="1" x14ac:dyDescent="0.25">
      <c r="A115" s="13">
        <f t="shared" ref="A115:B127" si="9">A114+1</f>
        <v>108</v>
      </c>
      <c r="B115" s="15">
        <f t="shared" si="9"/>
        <v>2</v>
      </c>
      <c r="C115" s="11" t="s">
        <v>80</v>
      </c>
      <c r="D115" s="11" t="s">
        <v>20</v>
      </c>
      <c r="E115" s="18" t="s">
        <v>15</v>
      </c>
      <c r="F115" s="24">
        <v>1</v>
      </c>
      <c r="G115" s="30"/>
      <c r="H115" s="119"/>
      <c r="I115" s="13"/>
      <c r="J115" s="65">
        <v>1</v>
      </c>
      <c r="K115" s="65"/>
      <c r="L115" s="64">
        <v>43195</v>
      </c>
      <c r="M115" s="64">
        <v>43559</v>
      </c>
      <c r="N115" s="88"/>
      <c r="O115" s="88"/>
      <c r="P115" s="65">
        <v>2</v>
      </c>
      <c r="Q115" s="65"/>
      <c r="R115" s="26"/>
      <c r="S115" s="108">
        <v>1</v>
      </c>
      <c r="T115" s="106" t="s">
        <v>282</v>
      </c>
      <c r="U115" s="26">
        <v>2</v>
      </c>
      <c r="V115" s="26">
        <v>1</v>
      </c>
      <c r="W115" s="26"/>
    </row>
    <row r="116" spans="1:23" ht="63.95" customHeight="1" x14ac:dyDescent="0.25">
      <c r="A116" s="13">
        <f t="shared" si="9"/>
        <v>109</v>
      </c>
      <c r="B116" s="15">
        <f t="shared" si="9"/>
        <v>3</v>
      </c>
      <c r="C116" s="11" t="s">
        <v>109</v>
      </c>
      <c r="D116" s="11" t="s">
        <v>20</v>
      </c>
      <c r="E116" s="18" t="s">
        <v>15</v>
      </c>
      <c r="F116" s="24">
        <v>1</v>
      </c>
      <c r="G116" s="30"/>
      <c r="H116" s="119"/>
      <c r="I116" s="13"/>
      <c r="J116" s="65">
        <v>1</v>
      </c>
      <c r="K116" s="73"/>
      <c r="L116" s="72">
        <v>43336</v>
      </c>
      <c r="M116" s="72">
        <v>43700</v>
      </c>
      <c r="N116" s="88"/>
      <c r="O116" s="88"/>
      <c r="P116" s="65"/>
      <c r="Q116" s="73">
        <v>2</v>
      </c>
      <c r="R116" s="73">
        <v>1</v>
      </c>
      <c r="S116" s="108">
        <v>1</v>
      </c>
      <c r="T116" s="114" t="s">
        <v>282</v>
      </c>
      <c r="U116" s="26">
        <v>2</v>
      </c>
      <c r="V116" s="26">
        <v>1</v>
      </c>
      <c r="W116" s="26"/>
    </row>
    <row r="117" spans="1:23" ht="63.95" customHeight="1" x14ac:dyDescent="0.25">
      <c r="A117" s="13">
        <f t="shared" si="9"/>
        <v>110</v>
      </c>
      <c r="B117" s="15">
        <f t="shared" si="9"/>
        <v>4</v>
      </c>
      <c r="C117" s="11" t="s">
        <v>113</v>
      </c>
      <c r="D117" s="11" t="s">
        <v>20</v>
      </c>
      <c r="E117" s="18" t="s">
        <v>15</v>
      </c>
      <c r="F117" s="24">
        <v>1</v>
      </c>
      <c r="G117" s="30"/>
      <c r="H117" s="119"/>
      <c r="I117" s="13"/>
      <c r="J117" s="65">
        <v>1</v>
      </c>
      <c r="K117" s="65"/>
      <c r="L117" s="64">
        <v>43400</v>
      </c>
      <c r="M117" s="64">
        <v>43764</v>
      </c>
      <c r="N117" s="88"/>
      <c r="O117" s="88"/>
      <c r="P117" s="65">
        <v>2</v>
      </c>
      <c r="Q117" s="65"/>
      <c r="R117" s="26"/>
      <c r="S117" s="108">
        <v>1</v>
      </c>
      <c r="T117" s="114" t="s">
        <v>282</v>
      </c>
      <c r="U117" s="26">
        <v>2</v>
      </c>
      <c r="V117" s="26">
        <v>1</v>
      </c>
      <c r="W117" s="26"/>
    </row>
    <row r="118" spans="1:23" ht="63.95" customHeight="1" x14ac:dyDescent="0.25">
      <c r="A118" s="13">
        <f t="shared" si="9"/>
        <v>111</v>
      </c>
      <c r="B118" s="15">
        <f t="shared" si="9"/>
        <v>5</v>
      </c>
      <c r="C118" s="11" t="s">
        <v>114</v>
      </c>
      <c r="D118" s="11" t="s">
        <v>20</v>
      </c>
      <c r="E118" s="18" t="s">
        <v>15</v>
      </c>
      <c r="F118" s="24">
        <v>1</v>
      </c>
      <c r="G118" s="30"/>
      <c r="H118" s="119"/>
      <c r="I118" s="13"/>
      <c r="J118" s="65">
        <v>1</v>
      </c>
      <c r="K118" s="65"/>
      <c r="L118" s="64">
        <v>43255</v>
      </c>
      <c r="M118" s="72">
        <v>43619</v>
      </c>
      <c r="N118" s="88"/>
      <c r="O118" s="88"/>
      <c r="P118" s="65">
        <v>2</v>
      </c>
      <c r="Q118" s="65"/>
      <c r="R118" s="26"/>
      <c r="S118" s="108">
        <v>1</v>
      </c>
      <c r="T118" s="106" t="s">
        <v>282</v>
      </c>
      <c r="U118" s="26">
        <v>2</v>
      </c>
      <c r="V118" s="26">
        <v>1</v>
      </c>
      <c r="W118" s="26"/>
    </row>
    <row r="119" spans="1:23" ht="63.95" customHeight="1" x14ac:dyDescent="0.25">
      <c r="A119" s="13">
        <f t="shared" si="9"/>
        <v>112</v>
      </c>
      <c r="B119" s="15">
        <f t="shared" si="9"/>
        <v>6</v>
      </c>
      <c r="C119" s="11" t="s">
        <v>106</v>
      </c>
      <c r="D119" s="11" t="s">
        <v>20</v>
      </c>
      <c r="E119" s="18" t="s">
        <v>15</v>
      </c>
      <c r="F119" s="24">
        <v>1</v>
      </c>
      <c r="G119" s="30"/>
      <c r="H119" s="119"/>
      <c r="I119" s="13"/>
      <c r="J119" s="65">
        <v>1</v>
      </c>
      <c r="K119" s="73"/>
      <c r="L119" s="72">
        <v>43449</v>
      </c>
      <c r="M119" s="72">
        <v>43813</v>
      </c>
      <c r="N119" s="88"/>
      <c r="O119" s="88"/>
      <c r="P119" s="65">
        <v>2</v>
      </c>
      <c r="Q119" s="65"/>
      <c r="R119" s="26"/>
      <c r="S119" s="108">
        <v>1</v>
      </c>
      <c r="T119" s="106" t="s">
        <v>282</v>
      </c>
      <c r="U119" s="26">
        <v>2</v>
      </c>
      <c r="V119" s="26">
        <v>1</v>
      </c>
      <c r="W119" s="26"/>
    </row>
    <row r="120" spans="1:23" ht="63.95" customHeight="1" x14ac:dyDescent="0.25">
      <c r="A120" s="13">
        <f t="shared" si="9"/>
        <v>113</v>
      </c>
      <c r="B120" s="15">
        <f t="shared" si="9"/>
        <v>7</v>
      </c>
      <c r="C120" s="11" t="s">
        <v>118</v>
      </c>
      <c r="D120" s="11" t="s">
        <v>20</v>
      </c>
      <c r="E120" s="18" t="s">
        <v>15</v>
      </c>
      <c r="F120" s="24">
        <v>1</v>
      </c>
      <c r="G120" s="30"/>
      <c r="H120" s="119"/>
      <c r="I120" s="13"/>
      <c r="J120" s="65">
        <v>1</v>
      </c>
      <c r="K120" s="67"/>
      <c r="L120" s="72">
        <v>43405</v>
      </c>
      <c r="M120" s="72">
        <v>43769</v>
      </c>
      <c r="N120" s="88"/>
      <c r="O120" s="88"/>
      <c r="P120" s="65">
        <v>4</v>
      </c>
      <c r="Q120" s="65"/>
      <c r="R120" s="26"/>
      <c r="S120" s="108">
        <v>1</v>
      </c>
      <c r="T120" s="106" t="s">
        <v>282</v>
      </c>
      <c r="U120" s="26">
        <v>2</v>
      </c>
      <c r="V120" s="26">
        <v>1</v>
      </c>
      <c r="W120" s="26"/>
    </row>
    <row r="121" spans="1:23" ht="63.95" customHeight="1" x14ac:dyDescent="0.25">
      <c r="A121" s="13">
        <f t="shared" si="9"/>
        <v>114</v>
      </c>
      <c r="B121" s="15">
        <f t="shared" si="9"/>
        <v>8</v>
      </c>
      <c r="C121" s="11" t="s">
        <v>120</v>
      </c>
      <c r="D121" s="11" t="s">
        <v>20</v>
      </c>
      <c r="E121" s="18" t="s">
        <v>15</v>
      </c>
      <c r="F121" s="24">
        <v>1</v>
      </c>
      <c r="G121" s="30"/>
      <c r="H121" s="119"/>
      <c r="I121" s="13"/>
      <c r="J121" s="65">
        <v>1</v>
      </c>
      <c r="K121" s="73"/>
      <c r="L121" s="72">
        <v>43440</v>
      </c>
      <c r="M121" s="72">
        <v>43804</v>
      </c>
      <c r="N121" s="88"/>
      <c r="O121" s="88"/>
      <c r="P121" s="65">
        <v>2</v>
      </c>
      <c r="Q121" s="65"/>
      <c r="R121" s="26"/>
      <c r="S121" s="108">
        <v>1</v>
      </c>
      <c r="T121" s="106" t="s">
        <v>282</v>
      </c>
      <c r="U121" s="26">
        <v>2</v>
      </c>
      <c r="V121" s="26">
        <v>1</v>
      </c>
      <c r="W121" s="26"/>
    </row>
    <row r="122" spans="1:23" ht="63.95" customHeight="1" x14ac:dyDescent="0.25">
      <c r="A122" s="13">
        <f t="shared" si="9"/>
        <v>115</v>
      </c>
      <c r="B122" s="15">
        <f t="shared" si="9"/>
        <v>9</v>
      </c>
      <c r="C122" s="11" t="s">
        <v>121</v>
      </c>
      <c r="D122" s="11" t="s">
        <v>20</v>
      </c>
      <c r="E122" s="18" t="s">
        <v>15</v>
      </c>
      <c r="F122" s="24">
        <v>1</v>
      </c>
      <c r="G122" s="30"/>
      <c r="H122" s="119"/>
      <c r="I122" s="19"/>
      <c r="J122" s="65">
        <v>1</v>
      </c>
      <c r="K122" s="73"/>
      <c r="L122" s="72">
        <v>42990</v>
      </c>
      <c r="M122" s="72">
        <v>43719</v>
      </c>
      <c r="N122" s="88"/>
      <c r="O122" s="88"/>
      <c r="P122" s="65">
        <v>30</v>
      </c>
      <c r="Q122" s="65"/>
      <c r="R122" s="26"/>
      <c r="S122" s="108">
        <v>1</v>
      </c>
      <c r="T122" s="106" t="s">
        <v>282</v>
      </c>
      <c r="U122" s="26">
        <v>2</v>
      </c>
      <c r="V122" s="26">
        <v>1</v>
      </c>
      <c r="W122" s="26"/>
    </row>
    <row r="123" spans="1:23" ht="63.95" customHeight="1" x14ac:dyDescent="0.25">
      <c r="A123" s="13">
        <f t="shared" si="9"/>
        <v>116</v>
      </c>
      <c r="B123" s="15">
        <f t="shared" si="9"/>
        <v>10</v>
      </c>
      <c r="C123" s="11" t="s">
        <v>175</v>
      </c>
      <c r="D123" s="11" t="s">
        <v>20</v>
      </c>
      <c r="E123" s="19" t="s">
        <v>15</v>
      </c>
      <c r="F123" s="24">
        <v>1</v>
      </c>
      <c r="G123" s="30"/>
      <c r="H123" s="119"/>
      <c r="I123" s="13"/>
      <c r="J123" s="65">
        <v>1</v>
      </c>
      <c r="K123" s="67"/>
      <c r="L123" s="72">
        <v>43404</v>
      </c>
      <c r="M123" s="72">
        <v>43768</v>
      </c>
      <c r="N123" s="88"/>
      <c r="O123" s="88"/>
      <c r="P123" s="65">
        <v>2</v>
      </c>
      <c r="Q123" s="65"/>
      <c r="R123" s="26"/>
      <c r="S123" s="108">
        <v>1</v>
      </c>
      <c r="T123" s="106" t="s">
        <v>282</v>
      </c>
      <c r="U123" s="26">
        <v>2</v>
      </c>
      <c r="V123" s="26">
        <v>1</v>
      </c>
      <c r="W123" s="26"/>
    </row>
    <row r="124" spans="1:23" ht="63.95" customHeight="1" x14ac:dyDescent="0.25">
      <c r="A124" s="13">
        <f t="shared" si="9"/>
        <v>117</v>
      </c>
      <c r="B124" s="15">
        <f t="shared" si="9"/>
        <v>11</v>
      </c>
      <c r="C124" s="9" t="s">
        <v>4</v>
      </c>
      <c r="D124" s="9" t="s">
        <v>20</v>
      </c>
      <c r="E124" s="14" t="s">
        <v>15</v>
      </c>
      <c r="F124" s="25">
        <v>1</v>
      </c>
      <c r="G124" s="26"/>
      <c r="H124" s="26"/>
      <c r="I124" s="19"/>
      <c r="J124" s="65">
        <v>1</v>
      </c>
      <c r="K124" s="65"/>
      <c r="L124" s="64">
        <v>43251</v>
      </c>
      <c r="M124" s="72">
        <v>43615</v>
      </c>
      <c r="N124" s="88"/>
      <c r="O124" s="88"/>
      <c r="P124" s="65">
        <v>5</v>
      </c>
      <c r="Q124" s="65"/>
      <c r="R124" s="26"/>
      <c r="S124" s="108">
        <v>1</v>
      </c>
      <c r="T124" s="106" t="s">
        <v>282</v>
      </c>
      <c r="U124" s="26">
        <v>2</v>
      </c>
      <c r="V124" s="26">
        <v>1</v>
      </c>
      <c r="W124" s="26"/>
    </row>
    <row r="125" spans="1:23" ht="63.95" customHeight="1" x14ac:dyDescent="0.25">
      <c r="A125" s="13">
        <f t="shared" si="9"/>
        <v>118</v>
      </c>
      <c r="B125" s="15">
        <f t="shared" si="9"/>
        <v>12</v>
      </c>
      <c r="C125" s="11" t="s">
        <v>5</v>
      </c>
      <c r="D125" s="9" t="s">
        <v>20</v>
      </c>
      <c r="E125" s="14" t="s">
        <v>15</v>
      </c>
      <c r="F125" s="24">
        <v>1</v>
      </c>
      <c r="G125" s="26"/>
      <c r="H125" s="26"/>
      <c r="I125" s="19"/>
      <c r="J125" s="65">
        <v>1</v>
      </c>
      <c r="K125" s="73"/>
      <c r="L125" s="72">
        <v>43466</v>
      </c>
      <c r="M125" s="72">
        <v>43830</v>
      </c>
      <c r="N125" s="88">
        <v>90000000</v>
      </c>
      <c r="O125" s="88">
        <v>135988</v>
      </c>
      <c r="P125" s="65">
        <v>10</v>
      </c>
      <c r="Q125" s="65"/>
      <c r="R125" s="26"/>
      <c r="S125" s="108">
        <v>1</v>
      </c>
      <c r="T125" s="106" t="s">
        <v>282</v>
      </c>
      <c r="U125" s="26">
        <v>2</v>
      </c>
      <c r="V125" s="26">
        <v>1</v>
      </c>
      <c r="W125" s="26"/>
    </row>
    <row r="126" spans="1:23" ht="63.95" customHeight="1" x14ac:dyDescent="0.25">
      <c r="A126" s="13">
        <f t="shared" si="9"/>
        <v>119</v>
      </c>
      <c r="B126" s="15">
        <f t="shared" si="9"/>
        <v>13</v>
      </c>
      <c r="C126" s="11" t="s">
        <v>8</v>
      </c>
      <c r="D126" s="9" t="s">
        <v>20</v>
      </c>
      <c r="E126" s="12" t="s">
        <v>15</v>
      </c>
      <c r="F126" s="24">
        <v>1</v>
      </c>
      <c r="G126" s="26"/>
      <c r="H126" s="26"/>
      <c r="I126" s="19"/>
      <c r="J126" s="65">
        <v>1</v>
      </c>
      <c r="K126" s="67"/>
      <c r="L126" s="64">
        <v>43178</v>
      </c>
      <c r="M126" s="72">
        <v>43602</v>
      </c>
      <c r="N126" s="88"/>
      <c r="O126" s="88"/>
      <c r="P126" s="65">
        <v>2</v>
      </c>
      <c r="Q126" s="65"/>
      <c r="R126" s="26"/>
      <c r="S126" s="108">
        <v>1</v>
      </c>
      <c r="T126" s="106" t="s">
        <v>282</v>
      </c>
      <c r="U126" s="26">
        <v>2</v>
      </c>
      <c r="V126" s="26">
        <v>1</v>
      </c>
      <c r="W126" s="26"/>
    </row>
    <row r="127" spans="1:23" ht="63.95" customHeight="1" x14ac:dyDescent="0.25">
      <c r="A127" s="13">
        <f t="shared" si="9"/>
        <v>120</v>
      </c>
      <c r="B127" s="15">
        <f t="shared" si="9"/>
        <v>14</v>
      </c>
      <c r="C127" s="9" t="s">
        <v>10</v>
      </c>
      <c r="D127" s="9" t="s">
        <v>20</v>
      </c>
      <c r="E127" s="14" t="s">
        <v>15</v>
      </c>
      <c r="F127" s="25">
        <v>1</v>
      </c>
      <c r="G127" s="26"/>
      <c r="H127" s="26"/>
      <c r="I127" s="19"/>
      <c r="J127" s="65">
        <v>1</v>
      </c>
      <c r="K127" s="65"/>
      <c r="L127" s="64">
        <v>43335</v>
      </c>
      <c r="M127" s="72">
        <v>43699</v>
      </c>
      <c r="N127" s="88"/>
      <c r="O127" s="88"/>
      <c r="P127" s="65">
        <v>4</v>
      </c>
      <c r="Q127" s="73"/>
      <c r="R127" s="73"/>
      <c r="S127" s="108">
        <v>1</v>
      </c>
      <c r="T127" s="106" t="s">
        <v>282</v>
      </c>
      <c r="U127" s="26">
        <v>2</v>
      </c>
      <c r="V127" s="26">
        <v>1</v>
      </c>
      <c r="W127" s="26"/>
    </row>
    <row r="128" spans="1:23" ht="63.95" customHeight="1" x14ac:dyDescent="0.25">
      <c r="A128" s="13">
        <f>A127+1</f>
        <v>121</v>
      </c>
      <c r="B128" s="15">
        <f>B127+1</f>
        <v>15</v>
      </c>
      <c r="C128" s="9" t="s">
        <v>235</v>
      </c>
      <c r="D128" s="11" t="s">
        <v>20</v>
      </c>
      <c r="E128" s="12" t="s">
        <v>15</v>
      </c>
      <c r="F128" s="25">
        <v>1</v>
      </c>
      <c r="G128" s="117"/>
      <c r="H128" s="31"/>
      <c r="I128" s="19"/>
      <c r="J128" s="65">
        <v>1</v>
      </c>
      <c r="K128" s="67"/>
      <c r="L128" s="72">
        <v>43419</v>
      </c>
      <c r="M128" s="72">
        <v>43783</v>
      </c>
      <c r="N128" s="88"/>
      <c r="O128" s="88"/>
      <c r="P128" s="65">
        <v>2</v>
      </c>
      <c r="Q128" s="65"/>
      <c r="R128" s="26"/>
      <c r="S128" s="108">
        <v>1</v>
      </c>
      <c r="T128" s="106" t="s">
        <v>282</v>
      </c>
      <c r="U128" s="26">
        <v>2</v>
      </c>
      <c r="V128" s="26">
        <v>1</v>
      </c>
      <c r="W128" s="26"/>
    </row>
    <row r="129" spans="1:23" ht="63.95" customHeight="1" x14ac:dyDescent="0.25">
      <c r="A129" s="13">
        <f>A128+1</f>
        <v>122</v>
      </c>
      <c r="B129" s="15">
        <f>B128+1</f>
        <v>16</v>
      </c>
      <c r="C129" s="11" t="s">
        <v>49</v>
      </c>
      <c r="D129" s="11" t="s">
        <v>20</v>
      </c>
      <c r="E129" s="19" t="s">
        <v>15</v>
      </c>
      <c r="F129" s="24">
        <v>1</v>
      </c>
      <c r="G129" s="26"/>
      <c r="H129" s="26"/>
      <c r="I129" s="34"/>
      <c r="J129" s="65">
        <v>1</v>
      </c>
      <c r="K129" s="67"/>
      <c r="L129" s="72">
        <v>43403</v>
      </c>
      <c r="M129" s="72">
        <v>43767</v>
      </c>
      <c r="N129" s="88"/>
      <c r="O129" s="88"/>
      <c r="P129" s="65">
        <v>4</v>
      </c>
      <c r="Q129" s="65"/>
      <c r="R129" s="26"/>
      <c r="S129" s="108">
        <v>1</v>
      </c>
      <c r="T129" s="106" t="s">
        <v>282</v>
      </c>
      <c r="U129" s="26">
        <v>2</v>
      </c>
      <c r="V129" s="26">
        <v>1</v>
      </c>
      <c r="W129" s="26"/>
    </row>
    <row r="130" spans="1:23" ht="63.95" customHeight="1" x14ac:dyDescent="0.25">
      <c r="A130" s="13">
        <f t="shared" ref="A130:B136" si="10">A129+1</f>
        <v>123</v>
      </c>
      <c r="B130" s="15">
        <f t="shared" si="10"/>
        <v>17</v>
      </c>
      <c r="C130" s="9" t="s">
        <v>89</v>
      </c>
      <c r="D130" s="9" t="s">
        <v>20</v>
      </c>
      <c r="E130" s="19" t="s">
        <v>15</v>
      </c>
      <c r="F130" s="24">
        <v>1</v>
      </c>
      <c r="G130" s="26"/>
      <c r="H130" s="119"/>
      <c r="I130" s="13"/>
      <c r="J130" s="65">
        <v>1</v>
      </c>
      <c r="K130" s="65"/>
      <c r="L130" s="64">
        <v>43313</v>
      </c>
      <c r="M130" s="72">
        <v>43677</v>
      </c>
      <c r="N130" s="88"/>
      <c r="O130" s="88"/>
      <c r="P130" s="65">
        <v>1</v>
      </c>
      <c r="Q130" s="73">
        <v>1</v>
      </c>
      <c r="R130" s="73">
        <v>1</v>
      </c>
      <c r="S130" s="108">
        <v>1</v>
      </c>
      <c r="T130" s="106" t="s">
        <v>282</v>
      </c>
      <c r="U130" s="26">
        <v>2</v>
      </c>
      <c r="V130" s="26">
        <v>1</v>
      </c>
      <c r="W130" s="26"/>
    </row>
    <row r="131" spans="1:23" ht="63.95" customHeight="1" x14ac:dyDescent="0.25">
      <c r="A131" s="13">
        <f t="shared" si="10"/>
        <v>124</v>
      </c>
      <c r="B131" s="15">
        <f t="shared" si="10"/>
        <v>18</v>
      </c>
      <c r="C131" s="11" t="s">
        <v>70</v>
      </c>
      <c r="D131" s="9" t="s">
        <v>20</v>
      </c>
      <c r="E131" s="14" t="s">
        <v>15</v>
      </c>
      <c r="F131" s="24">
        <v>1</v>
      </c>
      <c r="G131" s="26"/>
      <c r="H131" s="26"/>
      <c r="I131" s="19"/>
      <c r="J131" s="65">
        <v>1</v>
      </c>
      <c r="K131" s="73"/>
      <c r="L131" s="72">
        <v>43311</v>
      </c>
      <c r="M131" s="72">
        <v>43675</v>
      </c>
      <c r="N131" s="88"/>
      <c r="O131" s="88"/>
      <c r="P131" s="65">
        <v>2</v>
      </c>
      <c r="Q131" s="65"/>
      <c r="R131" s="26"/>
      <c r="S131" s="108">
        <v>1</v>
      </c>
      <c r="T131" s="106" t="s">
        <v>282</v>
      </c>
      <c r="U131" s="26">
        <v>2</v>
      </c>
      <c r="V131" s="26">
        <v>1</v>
      </c>
      <c r="W131" s="26"/>
    </row>
    <row r="132" spans="1:23" ht="63.95" customHeight="1" x14ac:dyDescent="0.25">
      <c r="A132" s="13">
        <f t="shared" si="10"/>
        <v>125</v>
      </c>
      <c r="B132" s="15">
        <f t="shared" si="10"/>
        <v>19</v>
      </c>
      <c r="C132" s="11" t="s">
        <v>182</v>
      </c>
      <c r="D132" s="11" t="s">
        <v>20</v>
      </c>
      <c r="E132" s="14" t="s">
        <v>15</v>
      </c>
      <c r="F132" s="25">
        <v>1</v>
      </c>
      <c r="G132" s="26"/>
      <c r="H132" s="31"/>
      <c r="I132" s="14"/>
      <c r="J132" s="65">
        <v>1</v>
      </c>
      <c r="K132" s="73"/>
      <c r="L132" s="72">
        <v>43431</v>
      </c>
      <c r="M132" s="72">
        <v>43795</v>
      </c>
      <c r="N132" s="88"/>
      <c r="O132" s="88"/>
      <c r="P132" s="65">
        <v>2</v>
      </c>
      <c r="Q132" s="65"/>
      <c r="R132" s="26"/>
      <c r="S132" s="108">
        <v>1</v>
      </c>
      <c r="T132" s="106" t="s">
        <v>282</v>
      </c>
      <c r="U132" s="26">
        <v>2</v>
      </c>
      <c r="V132" s="26">
        <v>1</v>
      </c>
      <c r="W132" s="26"/>
    </row>
    <row r="133" spans="1:23" ht="63.95" customHeight="1" x14ac:dyDescent="0.25">
      <c r="A133" s="13">
        <f t="shared" si="10"/>
        <v>126</v>
      </c>
      <c r="B133" s="15">
        <f t="shared" si="10"/>
        <v>20</v>
      </c>
      <c r="C133" s="11" t="s">
        <v>196</v>
      </c>
      <c r="D133" s="11" t="s">
        <v>20</v>
      </c>
      <c r="E133" s="14" t="s">
        <v>15</v>
      </c>
      <c r="F133" s="25">
        <v>1</v>
      </c>
      <c r="G133" s="26"/>
      <c r="H133" s="31"/>
      <c r="I133" s="14"/>
      <c r="J133" s="65">
        <v>1</v>
      </c>
      <c r="K133" s="73"/>
      <c r="L133" s="72">
        <v>43534</v>
      </c>
      <c r="M133" s="72">
        <v>43899</v>
      </c>
      <c r="N133" s="88">
        <v>12000000</v>
      </c>
      <c r="O133" s="88">
        <v>26400</v>
      </c>
      <c r="P133" s="65">
        <v>2</v>
      </c>
      <c r="Q133" s="65"/>
      <c r="R133" s="26"/>
      <c r="S133" s="108">
        <v>1</v>
      </c>
      <c r="T133" s="106" t="s">
        <v>282</v>
      </c>
      <c r="U133" s="26">
        <v>2</v>
      </c>
      <c r="V133" s="26">
        <v>1</v>
      </c>
      <c r="W133" s="26"/>
    </row>
    <row r="134" spans="1:23" ht="63.95" customHeight="1" x14ac:dyDescent="0.25">
      <c r="A134" s="13">
        <f t="shared" si="10"/>
        <v>127</v>
      </c>
      <c r="B134" s="15">
        <f t="shared" si="10"/>
        <v>21</v>
      </c>
      <c r="C134" s="11" t="s">
        <v>55</v>
      </c>
      <c r="D134" s="11" t="s">
        <v>20</v>
      </c>
      <c r="E134" s="19" t="s">
        <v>22</v>
      </c>
      <c r="F134" s="24">
        <v>1</v>
      </c>
      <c r="G134" s="26"/>
      <c r="H134" s="26"/>
      <c r="I134" s="19"/>
      <c r="J134" s="65">
        <v>1</v>
      </c>
      <c r="K134" s="67"/>
      <c r="L134" s="64">
        <v>43230</v>
      </c>
      <c r="M134" s="72">
        <v>43594</v>
      </c>
      <c r="N134" s="88"/>
      <c r="O134" s="88"/>
      <c r="P134" s="65">
        <v>2</v>
      </c>
      <c r="Q134" s="65"/>
      <c r="R134" s="26"/>
      <c r="S134" s="101">
        <v>1</v>
      </c>
      <c r="T134" s="106" t="s">
        <v>282</v>
      </c>
      <c r="U134" s="26">
        <v>2</v>
      </c>
      <c r="V134" s="26">
        <v>1</v>
      </c>
      <c r="W134" s="26"/>
    </row>
    <row r="135" spans="1:23" ht="63.95" customHeight="1" x14ac:dyDescent="0.25">
      <c r="A135" s="13">
        <f t="shared" si="10"/>
        <v>128</v>
      </c>
      <c r="B135" s="15">
        <f t="shared" si="10"/>
        <v>22</v>
      </c>
      <c r="C135" s="11" t="s">
        <v>56</v>
      </c>
      <c r="D135" s="11" t="s">
        <v>20</v>
      </c>
      <c r="E135" s="19" t="s">
        <v>22</v>
      </c>
      <c r="F135" s="24">
        <v>1</v>
      </c>
      <c r="G135" s="26"/>
      <c r="H135" s="56"/>
      <c r="I135" s="14"/>
      <c r="J135" s="65">
        <v>1</v>
      </c>
      <c r="K135" s="13"/>
      <c r="L135" s="72">
        <v>43497</v>
      </c>
      <c r="M135" s="72">
        <v>43861</v>
      </c>
      <c r="N135" s="88">
        <v>24000000</v>
      </c>
      <c r="O135" s="88">
        <v>19800</v>
      </c>
      <c r="P135" s="65">
        <v>2</v>
      </c>
      <c r="Q135" s="65"/>
      <c r="R135" s="26"/>
      <c r="S135" s="101">
        <v>1</v>
      </c>
      <c r="T135" s="106" t="s">
        <v>282</v>
      </c>
      <c r="U135" s="26">
        <v>2</v>
      </c>
      <c r="V135" s="26">
        <v>1</v>
      </c>
      <c r="W135" s="26"/>
    </row>
    <row r="136" spans="1:23" ht="63.95" customHeight="1" x14ac:dyDescent="0.25">
      <c r="A136" s="13">
        <f t="shared" si="10"/>
        <v>129</v>
      </c>
      <c r="B136" s="15"/>
      <c r="C136" s="11" t="s">
        <v>65</v>
      </c>
      <c r="D136" s="11" t="s">
        <v>20</v>
      </c>
      <c r="E136" s="18" t="s">
        <v>22</v>
      </c>
      <c r="F136" s="23">
        <v>1</v>
      </c>
      <c r="G136" s="102"/>
      <c r="H136" s="26"/>
      <c r="I136" s="19"/>
      <c r="J136" s="65">
        <v>1</v>
      </c>
      <c r="K136" s="67"/>
      <c r="L136" s="64">
        <v>43252</v>
      </c>
      <c r="M136" s="72">
        <v>43616</v>
      </c>
      <c r="N136" s="88"/>
      <c r="O136" s="88"/>
      <c r="P136" s="65">
        <v>2</v>
      </c>
      <c r="Q136" s="73"/>
      <c r="R136" s="26"/>
      <c r="S136" s="101">
        <v>1</v>
      </c>
      <c r="T136" s="106" t="s">
        <v>282</v>
      </c>
      <c r="U136" s="26">
        <v>2</v>
      </c>
      <c r="V136" s="26">
        <v>1</v>
      </c>
      <c r="W136" s="26"/>
    </row>
    <row r="137" spans="1:23" ht="63.95" customHeight="1" x14ac:dyDescent="0.25">
      <c r="A137" s="13">
        <f>A136+1</f>
        <v>130</v>
      </c>
      <c r="B137" s="15">
        <f>B135+1</f>
        <v>23</v>
      </c>
      <c r="C137" s="11" t="s">
        <v>98</v>
      </c>
      <c r="D137" s="11" t="s">
        <v>20</v>
      </c>
      <c r="E137" s="19" t="s">
        <v>22</v>
      </c>
      <c r="F137" s="23">
        <v>1</v>
      </c>
      <c r="G137" s="26"/>
      <c r="H137" s="26"/>
      <c r="I137" s="19"/>
      <c r="J137" s="65">
        <v>1</v>
      </c>
      <c r="K137" s="13"/>
      <c r="L137" s="64">
        <v>43374</v>
      </c>
      <c r="M137" s="64">
        <v>43738</v>
      </c>
      <c r="N137" s="88"/>
      <c r="O137" s="88"/>
      <c r="P137" s="65">
        <v>5</v>
      </c>
      <c r="Q137" s="65"/>
      <c r="R137" s="26"/>
      <c r="S137" s="95">
        <v>1</v>
      </c>
      <c r="T137" s="106" t="s">
        <v>282</v>
      </c>
      <c r="U137" s="26">
        <v>2</v>
      </c>
      <c r="V137" s="26">
        <v>1</v>
      </c>
      <c r="W137" s="26"/>
    </row>
    <row r="138" spans="1:23" ht="63.95" customHeight="1" x14ac:dyDescent="0.25">
      <c r="A138" s="13">
        <f t="shared" ref="A138:B154" si="11">A137+1</f>
        <v>131</v>
      </c>
      <c r="B138" s="15">
        <f t="shared" si="11"/>
        <v>24</v>
      </c>
      <c r="C138" s="11" t="s">
        <v>198</v>
      </c>
      <c r="D138" s="11" t="s">
        <v>20</v>
      </c>
      <c r="E138" s="19" t="s">
        <v>22</v>
      </c>
      <c r="F138" s="23">
        <v>1</v>
      </c>
      <c r="G138" s="26"/>
      <c r="H138" s="26"/>
      <c r="I138" s="19"/>
      <c r="J138" s="65">
        <v>1</v>
      </c>
      <c r="K138" s="73"/>
      <c r="L138" s="72">
        <v>43335</v>
      </c>
      <c r="M138" s="72">
        <v>43699</v>
      </c>
      <c r="N138" s="88"/>
      <c r="O138" s="88"/>
      <c r="P138" s="65">
        <v>3</v>
      </c>
      <c r="Q138" s="65"/>
      <c r="R138" s="26"/>
      <c r="S138" s="95">
        <v>1</v>
      </c>
      <c r="T138" s="106" t="s">
        <v>282</v>
      </c>
      <c r="U138" s="26">
        <v>2</v>
      </c>
      <c r="V138" s="26">
        <v>1</v>
      </c>
      <c r="W138" s="26"/>
    </row>
    <row r="139" spans="1:23" ht="63.95" customHeight="1" x14ac:dyDescent="0.25">
      <c r="A139" s="13">
        <f t="shared" si="11"/>
        <v>132</v>
      </c>
      <c r="B139" s="15">
        <f t="shared" si="11"/>
        <v>25</v>
      </c>
      <c r="C139" s="11" t="s">
        <v>69</v>
      </c>
      <c r="D139" s="11" t="s">
        <v>20</v>
      </c>
      <c r="E139" s="18" t="s">
        <v>22</v>
      </c>
      <c r="F139" s="23">
        <v>1</v>
      </c>
      <c r="G139" s="26"/>
      <c r="H139" s="26"/>
      <c r="I139" s="19"/>
      <c r="J139" s="65">
        <v>1</v>
      </c>
      <c r="K139" s="65"/>
      <c r="L139" s="72">
        <v>43462</v>
      </c>
      <c r="M139" s="72">
        <v>43826</v>
      </c>
      <c r="N139" s="88"/>
      <c r="O139" s="88"/>
      <c r="P139" s="65">
        <v>3</v>
      </c>
      <c r="Q139" s="65"/>
      <c r="R139" s="26"/>
      <c r="S139" s="101">
        <v>1</v>
      </c>
      <c r="T139" s="106" t="s">
        <v>282</v>
      </c>
      <c r="U139" s="26">
        <v>2</v>
      </c>
      <c r="V139" s="26">
        <v>1</v>
      </c>
      <c r="W139" s="26"/>
    </row>
    <row r="140" spans="1:23" ht="63.95" customHeight="1" x14ac:dyDescent="0.25">
      <c r="A140" s="13">
        <f t="shared" si="11"/>
        <v>133</v>
      </c>
      <c r="B140" s="15">
        <f t="shared" si="11"/>
        <v>26</v>
      </c>
      <c r="C140" s="11" t="s">
        <v>206</v>
      </c>
      <c r="D140" s="11" t="s">
        <v>20</v>
      </c>
      <c r="E140" s="18" t="s">
        <v>22</v>
      </c>
      <c r="F140" s="23">
        <v>1</v>
      </c>
      <c r="G140" s="26"/>
      <c r="H140" s="26"/>
      <c r="I140" s="83" t="s">
        <v>298</v>
      </c>
      <c r="J140" s="65"/>
      <c r="K140" s="73">
        <v>1</v>
      </c>
      <c r="L140" s="70">
        <v>42999</v>
      </c>
      <c r="M140" s="70">
        <v>43363</v>
      </c>
      <c r="N140" s="88"/>
      <c r="O140" s="88"/>
      <c r="P140" s="65">
        <v>2</v>
      </c>
      <c r="Q140" s="65"/>
      <c r="R140" s="26"/>
      <c r="S140" s="65">
        <v>0</v>
      </c>
      <c r="T140" s="106" t="s">
        <v>282</v>
      </c>
      <c r="U140" s="26">
        <v>2</v>
      </c>
      <c r="V140" s="26">
        <v>1</v>
      </c>
      <c r="W140" s="26"/>
    </row>
    <row r="141" spans="1:23" ht="63.95" customHeight="1" x14ac:dyDescent="0.25">
      <c r="A141" s="13">
        <f t="shared" si="11"/>
        <v>134</v>
      </c>
      <c r="B141" s="15">
        <f t="shared" si="11"/>
        <v>27</v>
      </c>
      <c r="C141" s="9" t="s">
        <v>90</v>
      </c>
      <c r="D141" s="9" t="s">
        <v>20</v>
      </c>
      <c r="E141" s="12" t="s">
        <v>126</v>
      </c>
      <c r="F141" s="22">
        <v>1</v>
      </c>
      <c r="G141" s="117"/>
      <c r="H141" s="31"/>
      <c r="I141" s="14"/>
      <c r="J141" s="65">
        <v>1</v>
      </c>
      <c r="K141" s="73"/>
      <c r="L141" s="72">
        <v>43491</v>
      </c>
      <c r="M141" s="72">
        <v>43855</v>
      </c>
      <c r="N141" s="88">
        <v>6000000</v>
      </c>
      <c r="O141" s="88">
        <v>21000</v>
      </c>
      <c r="P141" s="65">
        <v>1</v>
      </c>
      <c r="Q141" s="65">
        <v>1</v>
      </c>
      <c r="R141" s="26">
        <v>1</v>
      </c>
      <c r="S141" s="108">
        <v>1</v>
      </c>
      <c r="T141" s="106" t="s">
        <v>282</v>
      </c>
      <c r="U141" s="26">
        <v>2</v>
      </c>
      <c r="V141" s="26">
        <v>1</v>
      </c>
      <c r="W141" s="26"/>
    </row>
    <row r="142" spans="1:23" ht="63.95" customHeight="1" x14ac:dyDescent="0.25">
      <c r="A142" s="13">
        <f t="shared" si="11"/>
        <v>135</v>
      </c>
      <c r="B142" s="15">
        <f t="shared" si="11"/>
        <v>28</v>
      </c>
      <c r="C142" s="9" t="s">
        <v>290</v>
      </c>
      <c r="D142" s="9" t="s">
        <v>20</v>
      </c>
      <c r="E142" s="12" t="s">
        <v>126</v>
      </c>
      <c r="F142" s="22">
        <v>1</v>
      </c>
      <c r="G142" s="117"/>
      <c r="H142" s="31"/>
      <c r="I142" s="14"/>
      <c r="J142" s="65">
        <v>1</v>
      </c>
      <c r="K142" s="73"/>
      <c r="L142" s="72">
        <v>43444</v>
      </c>
      <c r="M142" s="72">
        <v>43808</v>
      </c>
      <c r="N142" s="88">
        <v>60000000</v>
      </c>
      <c r="O142" s="88">
        <v>60000</v>
      </c>
      <c r="P142" s="65">
        <v>2</v>
      </c>
      <c r="Q142" s="73"/>
      <c r="R142" s="26"/>
      <c r="S142" s="108">
        <v>1</v>
      </c>
      <c r="T142" s="106" t="s">
        <v>282</v>
      </c>
      <c r="U142" s="26">
        <v>2</v>
      </c>
      <c r="V142" s="26">
        <v>1</v>
      </c>
      <c r="W142" s="26"/>
    </row>
    <row r="143" spans="1:23" ht="63.95" customHeight="1" x14ac:dyDescent="0.25">
      <c r="A143" s="13">
        <f t="shared" si="11"/>
        <v>136</v>
      </c>
      <c r="B143" s="15">
        <f t="shared" si="11"/>
        <v>29</v>
      </c>
      <c r="C143" s="9" t="s">
        <v>150</v>
      </c>
      <c r="D143" s="9" t="s">
        <v>20</v>
      </c>
      <c r="E143" s="12" t="s">
        <v>126</v>
      </c>
      <c r="F143" s="22">
        <v>1</v>
      </c>
      <c r="G143" s="117"/>
      <c r="H143" s="31"/>
      <c r="I143" s="14"/>
      <c r="J143" s="65">
        <v>1</v>
      </c>
      <c r="K143" s="73"/>
      <c r="L143" s="72">
        <v>43490</v>
      </c>
      <c r="M143" s="72">
        <v>43854</v>
      </c>
      <c r="N143" s="88">
        <v>6000000</v>
      </c>
      <c r="O143" s="88">
        <v>21000</v>
      </c>
      <c r="P143" s="65">
        <v>2</v>
      </c>
      <c r="Q143" s="65"/>
      <c r="R143" s="26"/>
      <c r="S143" s="108">
        <v>1</v>
      </c>
      <c r="T143" s="106" t="s">
        <v>282</v>
      </c>
      <c r="U143" s="26">
        <v>2</v>
      </c>
      <c r="V143" s="26">
        <v>1</v>
      </c>
      <c r="W143" s="26"/>
    </row>
    <row r="144" spans="1:23" ht="63.95" customHeight="1" x14ac:dyDescent="0.25">
      <c r="A144" s="13">
        <f t="shared" si="11"/>
        <v>137</v>
      </c>
      <c r="B144" s="15">
        <f t="shared" si="11"/>
        <v>30</v>
      </c>
      <c r="C144" s="9" t="s">
        <v>161</v>
      </c>
      <c r="D144" s="9" t="s">
        <v>20</v>
      </c>
      <c r="E144" s="12" t="s">
        <v>126</v>
      </c>
      <c r="F144" s="22">
        <v>1</v>
      </c>
      <c r="G144" s="117"/>
      <c r="H144" s="31"/>
      <c r="I144" s="14"/>
      <c r="J144" s="65">
        <v>1</v>
      </c>
      <c r="K144" s="65"/>
      <c r="L144" s="64">
        <v>43405</v>
      </c>
      <c r="M144" s="64">
        <v>43769</v>
      </c>
      <c r="N144" s="88"/>
      <c r="O144" s="88"/>
      <c r="P144" s="65">
        <v>2</v>
      </c>
      <c r="Q144" s="65"/>
      <c r="R144" s="26"/>
      <c r="S144" s="108">
        <v>1</v>
      </c>
      <c r="T144" s="106" t="s">
        <v>282</v>
      </c>
      <c r="U144" s="26">
        <v>2</v>
      </c>
      <c r="V144" s="26">
        <v>1</v>
      </c>
      <c r="W144" s="26"/>
    </row>
    <row r="145" spans="1:23" ht="63.95" customHeight="1" x14ac:dyDescent="0.25">
      <c r="A145" s="13">
        <f t="shared" si="11"/>
        <v>138</v>
      </c>
      <c r="B145" s="15">
        <f t="shared" si="11"/>
        <v>31</v>
      </c>
      <c r="C145" s="9" t="s">
        <v>172</v>
      </c>
      <c r="D145" s="9" t="s">
        <v>20</v>
      </c>
      <c r="E145" s="12" t="s">
        <v>126</v>
      </c>
      <c r="F145" s="22">
        <v>1</v>
      </c>
      <c r="G145" s="117"/>
      <c r="H145" s="31"/>
      <c r="I145" s="14"/>
      <c r="J145" s="65">
        <v>1</v>
      </c>
      <c r="K145" s="73"/>
      <c r="L145" s="72">
        <v>43444</v>
      </c>
      <c r="M145" s="72">
        <v>43808</v>
      </c>
      <c r="N145" s="88">
        <v>60000000</v>
      </c>
      <c r="O145" s="88">
        <v>60000</v>
      </c>
      <c r="P145" s="65">
        <v>2</v>
      </c>
      <c r="Q145" s="65"/>
      <c r="R145" s="26"/>
      <c r="S145" s="108">
        <v>1</v>
      </c>
      <c r="T145" s="106" t="s">
        <v>282</v>
      </c>
      <c r="U145" s="26">
        <v>2</v>
      </c>
      <c r="V145" s="26">
        <v>1</v>
      </c>
      <c r="W145" s="26"/>
    </row>
    <row r="146" spans="1:23" ht="63.95" customHeight="1" x14ac:dyDescent="0.25">
      <c r="A146" s="13">
        <f t="shared" si="11"/>
        <v>139</v>
      </c>
      <c r="B146" s="15">
        <f t="shared" si="11"/>
        <v>32</v>
      </c>
      <c r="C146" s="11" t="s">
        <v>179</v>
      </c>
      <c r="D146" s="11" t="s">
        <v>20</v>
      </c>
      <c r="E146" s="14" t="s">
        <v>126</v>
      </c>
      <c r="F146" s="22">
        <v>1</v>
      </c>
      <c r="G146" s="26"/>
      <c r="H146" s="31"/>
      <c r="I146" s="14"/>
      <c r="J146" s="65">
        <v>1</v>
      </c>
      <c r="K146" s="73"/>
      <c r="L146" s="72">
        <v>43546</v>
      </c>
      <c r="M146" s="72">
        <v>43911</v>
      </c>
      <c r="N146" s="88">
        <v>12000000</v>
      </c>
      <c r="O146" s="88">
        <v>19200</v>
      </c>
      <c r="P146" s="65">
        <v>2</v>
      </c>
      <c r="Q146" s="65"/>
      <c r="R146" s="26"/>
      <c r="S146" s="108">
        <v>1</v>
      </c>
      <c r="T146" s="106" t="s">
        <v>282</v>
      </c>
      <c r="U146" s="26">
        <v>2</v>
      </c>
      <c r="V146" s="26">
        <v>1</v>
      </c>
      <c r="W146" s="26"/>
    </row>
    <row r="147" spans="1:23" ht="63.95" customHeight="1" x14ac:dyDescent="0.25">
      <c r="A147" s="13">
        <f t="shared" si="11"/>
        <v>140</v>
      </c>
      <c r="B147" s="15">
        <f t="shared" si="11"/>
        <v>33</v>
      </c>
      <c r="C147" s="11" t="s">
        <v>189</v>
      </c>
      <c r="D147" s="17" t="s">
        <v>20</v>
      </c>
      <c r="E147" s="12" t="s">
        <v>126</v>
      </c>
      <c r="F147" s="22">
        <v>1</v>
      </c>
      <c r="G147" s="26"/>
      <c r="H147" s="31"/>
      <c r="I147" s="14"/>
      <c r="J147" s="65">
        <v>1</v>
      </c>
      <c r="K147" s="65"/>
      <c r="L147" s="64">
        <v>43496</v>
      </c>
      <c r="M147" s="64">
        <v>43860</v>
      </c>
      <c r="N147" s="88">
        <v>6000000</v>
      </c>
      <c r="O147" s="88">
        <v>20769.23</v>
      </c>
      <c r="P147" s="65">
        <v>2</v>
      </c>
      <c r="Q147" s="73"/>
      <c r="R147" s="73"/>
      <c r="S147" s="108">
        <v>1</v>
      </c>
      <c r="T147" s="106" t="s">
        <v>282</v>
      </c>
      <c r="U147" s="26">
        <v>2</v>
      </c>
      <c r="V147" s="26">
        <v>1</v>
      </c>
      <c r="W147" s="26"/>
    </row>
    <row r="148" spans="1:23" ht="63.95" customHeight="1" x14ac:dyDescent="0.25">
      <c r="A148" s="13">
        <f t="shared" si="11"/>
        <v>141</v>
      </c>
      <c r="B148" s="15"/>
      <c r="C148" s="11" t="s">
        <v>203</v>
      </c>
      <c r="D148" s="17" t="s">
        <v>20</v>
      </c>
      <c r="E148" s="12" t="s">
        <v>126</v>
      </c>
      <c r="F148" s="22">
        <v>1</v>
      </c>
      <c r="G148" s="26"/>
      <c r="H148" s="37"/>
      <c r="I148" s="14"/>
      <c r="J148" s="65">
        <v>1</v>
      </c>
      <c r="K148" s="73"/>
      <c r="L148" s="72">
        <v>43538</v>
      </c>
      <c r="M148" s="72">
        <v>43903</v>
      </c>
      <c r="N148" s="88">
        <v>6000000</v>
      </c>
      <c r="O148" s="88">
        <v>25500</v>
      </c>
      <c r="P148" s="65">
        <v>2</v>
      </c>
      <c r="Q148" s="65"/>
      <c r="R148" s="26"/>
      <c r="S148" s="108">
        <v>1</v>
      </c>
      <c r="T148" s="106" t="s">
        <v>282</v>
      </c>
      <c r="U148" s="26">
        <v>2</v>
      </c>
      <c r="V148" s="26">
        <v>1</v>
      </c>
      <c r="W148" s="26"/>
    </row>
    <row r="149" spans="1:23" ht="63.95" customHeight="1" x14ac:dyDescent="0.25">
      <c r="A149" s="13"/>
      <c r="B149" s="15"/>
      <c r="C149" s="11" t="s">
        <v>42</v>
      </c>
      <c r="D149" s="17"/>
      <c r="E149" s="12"/>
      <c r="F149" s="22"/>
      <c r="G149" s="26"/>
      <c r="H149" s="37"/>
      <c r="I149" s="14"/>
      <c r="J149" s="65"/>
      <c r="K149" s="73"/>
      <c r="L149" s="72"/>
      <c r="M149" s="72"/>
      <c r="N149" s="88"/>
      <c r="O149" s="88"/>
      <c r="P149" s="65"/>
      <c r="Q149" s="65"/>
      <c r="R149" s="26"/>
      <c r="S149" s="108"/>
      <c r="T149" s="106">
        <f>SUM(V104:V148)</f>
        <v>45</v>
      </c>
      <c r="U149" s="26"/>
      <c r="V149" s="26"/>
      <c r="W149" s="26"/>
    </row>
    <row r="150" spans="1:23" ht="63.95" customHeight="1" x14ac:dyDescent="0.25">
      <c r="A150" s="13">
        <f>A148+1</f>
        <v>142</v>
      </c>
      <c r="B150" s="15">
        <f>B147+1</f>
        <v>34</v>
      </c>
      <c r="C150" s="11" t="s">
        <v>7</v>
      </c>
      <c r="D150" s="11" t="s">
        <v>20</v>
      </c>
      <c r="E150" s="12" t="s">
        <v>9</v>
      </c>
      <c r="F150" s="22">
        <v>1</v>
      </c>
      <c r="G150" s="26"/>
      <c r="H150" s="102"/>
      <c r="I150" s="19"/>
      <c r="J150" s="65">
        <v>1</v>
      </c>
      <c r="K150" s="26"/>
      <c r="L150" s="64">
        <v>43344</v>
      </c>
      <c r="M150" s="72">
        <v>43708</v>
      </c>
      <c r="N150" s="88"/>
      <c r="O150" s="88"/>
      <c r="P150" s="65">
        <v>2</v>
      </c>
      <c r="Q150" s="65"/>
      <c r="R150" s="26"/>
      <c r="S150" s="108">
        <v>1</v>
      </c>
      <c r="T150" s="105" t="s">
        <v>281</v>
      </c>
      <c r="U150" s="26">
        <v>3</v>
      </c>
      <c r="V150" s="26">
        <v>1</v>
      </c>
      <c r="W150" s="26"/>
    </row>
    <row r="151" spans="1:23" ht="63.95" customHeight="1" x14ac:dyDescent="0.25">
      <c r="A151" s="13">
        <f t="shared" si="11"/>
        <v>143</v>
      </c>
      <c r="B151" s="15">
        <f t="shared" si="11"/>
        <v>35</v>
      </c>
      <c r="C151" s="11" t="s">
        <v>13</v>
      </c>
      <c r="D151" s="11" t="s">
        <v>20</v>
      </c>
      <c r="E151" s="18" t="s">
        <v>9</v>
      </c>
      <c r="F151" s="22">
        <v>1</v>
      </c>
      <c r="G151" s="26"/>
      <c r="H151" s="102"/>
      <c r="I151" s="14"/>
      <c r="J151" s="65">
        <v>1</v>
      </c>
      <c r="K151" s="26"/>
      <c r="L151" s="64">
        <v>43501</v>
      </c>
      <c r="M151" s="64">
        <v>43865</v>
      </c>
      <c r="N151" s="88"/>
      <c r="O151" s="88"/>
      <c r="P151" s="65">
        <v>2</v>
      </c>
      <c r="Q151" s="65"/>
      <c r="R151" s="26"/>
      <c r="S151" s="108">
        <v>1</v>
      </c>
      <c r="T151" s="105" t="s">
        <v>281</v>
      </c>
      <c r="U151" s="26">
        <v>3</v>
      </c>
      <c r="V151" s="26">
        <v>1</v>
      </c>
      <c r="W151" s="26"/>
    </row>
    <row r="152" spans="1:23" ht="63.95" customHeight="1" x14ac:dyDescent="0.25">
      <c r="A152" s="13">
        <f t="shared" si="11"/>
        <v>144</v>
      </c>
      <c r="B152" s="15">
        <f t="shared" si="11"/>
        <v>36</v>
      </c>
      <c r="C152" s="11" t="s">
        <v>54</v>
      </c>
      <c r="D152" s="11" t="s">
        <v>20</v>
      </c>
      <c r="E152" s="18" t="s">
        <v>9</v>
      </c>
      <c r="F152" s="22">
        <v>1</v>
      </c>
      <c r="G152" s="26"/>
      <c r="H152" s="102"/>
      <c r="I152" s="34"/>
      <c r="J152" s="65">
        <v>1</v>
      </c>
      <c r="K152" s="26"/>
      <c r="L152" s="64">
        <v>43307</v>
      </c>
      <c r="M152" s="72">
        <v>43671</v>
      </c>
      <c r="N152" s="88"/>
      <c r="O152" s="88"/>
      <c r="P152" s="65">
        <v>12</v>
      </c>
      <c r="Q152" s="65"/>
      <c r="R152" s="26"/>
      <c r="S152" s="108">
        <v>1</v>
      </c>
      <c r="T152" s="105" t="s">
        <v>281</v>
      </c>
      <c r="U152" s="26">
        <v>3</v>
      </c>
      <c r="V152" s="26">
        <v>1</v>
      </c>
      <c r="W152" s="26"/>
    </row>
    <row r="153" spans="1:23" ht="63.95" customHeight="1" x14ac:dyDescent="0.25">
      <c r="A153" s="13">
        <f t="shared" si="11"/>
        <v>145</v>
      </c>
      <c r="B153" s="15">
        <f t="shared" si="11"/>
        <v>37</v>
      </c>
      <c r="C153" s="11" t="s">
        <v>97</v>
      </c>
      <c r="D153" s="11" t="s">
        <v>20</v>
      </c>
      <c r="E153" s="18" t="s">
        <v>9</v>
      </c>
      <c r="F153" s="22">
        <v>1</v>
      </c>
      <c r="G153" s="26"/>
      <c r="H153" s="102"/>
      <c r="I153" s="34"/>
      <c r="J153" s="65">
        <v>1</v>
      </c>
      <c r="K153" s="73"/>
      <c r="L153" s="72">
        <v>43489</v>
      </c>
      <c r="M153" s="72">
        <v>43853</v>
      </c>
      <c r="N153" s="88">
        <v>60000000</v>
      </c>
      <c r="O153" s="88">
        <v>55560</v>
      </c>
      <c r="P153" s="65">
        <v>5</v>
      </c>
      <c r="Q153" s="65"/>
      <c r="R153" s="26"/>
      <c r="S153" s="108">
        <v>1</v>
      </c>
      <c r="T153" s="105" t="s">
        <v>281</v>
      </c>
      <c r="U153" s="26">
        <v>3</v>
      </c>
      <c r="V153" s="26">
        <v>1</v>
      </c>
      <c r="W153" s="26"/>
    </row>
    <row r="154" spans="1:23" ht="63.95" customHeight="1" x14ac:dyDescent="0.25">
      <c r="A154" s="13">
        <f t="shared" si="11"/>
        <v>146</v>
      </c>
      <c r="B154" s="15">
        <f t="shared" si="11"/>
        <v>38</v>
      </c>
      <c r="C154" s="9" t="s">
        <v>77</v>
      </c>
      <c r="D154" s="9" t="s">
        <v>20</v>
      </c>
      <c r="E154" s="18" t="s">
        <v>9</v>
      </c>
      <c r="F154" s="22">
        <v>1</v>
      </c>
      <c r="G154" s="26"/>
      <c r="H154" s="37"/>
      <c r="I154" s="14"/>
      <c r="J154" s="65">
        <v>1</v>
      </c>
      <c r="K154" s="26"/>
      <c r="L154" s="64">
        <v>43344</v>
      </c>
      <c r="M154" s="72">
        <v>43708</v>
      </c>
      <c r="N154" s="88"/>
      <c r="O154" s="88"/>
      <c r="P154" s="65">
        <v>2</v>
      </c>
      <c r="Q154" s="73"/>
      <c r="R154" s="73"/>
      <c r="S154" s="26">
        <v>0</v>
      </c>
      <c r="T154" s="105" t="s">
        <v>281</v>
      </c>
      <c r="U154" s="26">
        <v>3</v>
      </c>
      <c r="V154" s="26">
        <v>1</v>
      </c>
      <c r="W154" s="26"/>
    </row>
    <row r="155" spans="1:23" ht="63.95" customHeight="1" x14ac:dyDescent="0.25">
      <c r="A155" s="13">
        <f t="shared" ref="A155:B156" si="12">A154+1</f>
        <v>147</v>
      </c>
      <c r="B155" s="15">
        <f t="shared" si="12"/>
        <v>39</v>
      </c>
      <c r="C155" s="11" t="s">
        <v>99</v>
      </c>
      <c r="D155" s="9" t="s">
        <v>20</v>
      </c>
      <c r="E155" s="12" t="s">
        <v>9</v>
      </c>
      <c r="F155" s="23">
        <v>1</v>
      </c>
      <c r="G155" s="26"/>
      <c r="H155" s="102"/>
      <c r="I155" s="19"/>
      <c r="J155" s="65">
        <v>1</v>
      </c>
      <c r="K155" s="26"/>
      <c r="L155" s="64">
        <v>42323</v>
      </c>
      <c r="M155" s="64">
        <v>44149</v>
      </c>
      <c r="N155" s="88"/>
      <c r="O155" s="88"/>
      <c r="P155" s="65">
        <v>2</v>
      </c>
      <c r="Q155" s="65"/>
      <c r="R155" s="26"/>
      <c r="S155" s="108">
        <v>1</v>
      </c>
      <c r="T155" s="105" t="s">
        <v>281</v>
      </c>
      <c r="U155" s="26">
        <v>3</v>
      </c>
      <c r="V155" s="26">
        <v>1</v>
      </c>
      <c r="W155" s="26"/>
    </row>
    <row r="156" spans="1:23" ht="63.95" customHeight="1" x14ac:dyDescent="0.25">
      <c r="A156" s="13">
        <f t="shared" si="12"/>
        <v>148</v>
      </c>
      <c r="B156" s="15">
        <f t="shared" si="12"/>
        <v>40</v>
      </c>
      <c r="C156" s="11" t="s">
        <v>223</v>
      </c>
      <c r="D156" s="11" t="s">
        <v>43</v>
      </c>
      <c r="E156" s="18" t="s">
        <v>15</v>
      </c>
      <c r="F156" s="23">
        <v>1</v>
      </c>
      <c r="G156" s="26"/>
      <c r="H156" s="102"/>
      <c r="I156" s="19"/>
      <c r="J156" s="65"/>
      <c r="K156" s="73">
        <v>1</v>
      </c>
      <c r="L156" s="70">
        <v>43177</v>
      </c>
      <c r="M156" s="70">
        <v>43541</v>
      </c>
      <c r="N156" s="88"/>
      <c r="O156" s="88"/>
      <c r="P156" s="65">
        <v>2</v>
      </c>
      <c r="Q156" s="73"/>
      <c r="R156" s="73"/>
      <c r="S156" s="26">
        <v>0</v>
      </c>
      <c r="T156" s="105" t="s">
        <v>281</v>
      </c>
      <c r="U156" s="26">
        <v>3</v>
      </c>
      <c r="V156" s="26">
        <v>1</v>
      </c>
      <c r="W156" s="26"/>
    </row>
    <row r="157" spans="1:23" ht="63.95" customHeight="1" x14ac:dyDescent="0.25">
      <c r="A157" s="13">
        <f t="shared" ref="A157" si="13">A156+1</f>
        <v>149</v>
      </c>
      <c r="B157" s="13" t="s">
        <v>45</v>
      </c>
      <c r="C157" s="11" t="s">
        <v>72</v>
      </c>
      <c r="D157" s="11" t="s">
        <v>20</v>
      </c>
      <c r="E157" s="19" t="s">
        <v>15</v>
      </c>
      <c r="F157" s="24">
        <v>1</v>
      </c>
      <c r="G157" s="30"/>
      <c r="H157" s="30"/>
      <c r="I157" s="13"/>
      <c r="J157" s="65">
        <v>1</v>
      </c>
      <c r="K157" s="73"/>
      <c r="L157" s="72">
        <v>43300</v>
      </c>
      <c r="M157" s="72">
        <v>43664</v>
      </c>
      <c r="N157" s="88"/>
      <c r="O157" s="88"/>
      <c r="P157" s="65">
        <v>2</v>
      </c>
      <c r="Q157" s="73"/>
      <c r="R157" s="73"/>
      <c r="S157" s="26">
        <v>0</v>
      </c>
      <c r="T157" s="105" t="s">
        <v>281</v>
      </c>
      <c r="U157" s="26">
        <v>3</v>
      </c>
      <c r="V157" s="26">
        <v>1</v>
      </c>
      <c r="W157" s="26"/>
    </row>
    <row r="158" spans="1:23" ht="63.95" customHeight="1" x14ac:dyDescent="0.25">
      <c r="A158" s="13">
        <f t="shared" ref="A158" si="14">A157+1</f>
        <v>150</v>
      </c>
      <c r="B158" s="42" t="s">
        <v>45</v>
      </c>
      <c r="C158" s="11" t="s">
        <v>87</v>
      </c>
      <c r="D158" s="11" t="s">
        <v>20</v>
      </c>
      <c r="E158" s="19" t="s">
        <v>15</v>
      </c>
      <c r="F158" s="24">
        <v>1</v>
      </c>
      <c r="G158" s="118"/>
      <c r="H158" s="119"/>
      <c r="I158" s="13"/>
      <c r="J158" s="65">
        <v>1</v>
      </c>
      <c r="K158" s="67"/>
      <c r="L158" s="72">
        <v>43299</v>
      </c>
      <c r="M158" s="72">
        <v>43662</v>
      </c>
      <c r="N158" s="88"/>
      <c r="O158" s="88"/>
      <c r="P158" s="65">
        <v>2</v>
      </c>
      <c r="Q158" s="73"/>
      <c r="R158" s="26"/>
      <c r="S158" s="26">
        <v>0</v>
      </c>
      <c r="T158" s="105" t="s">
        <v>281</v>
      </c>
      <c r="U158" s="26">
        <v>3</v>
      </c>
      <c r="V158" s="26">
        <v>1</v>
      </c>
      <c r="W158" s="26"/>
    </row>
    <row r="159" spans="1:23" ht="63.95" customHeight="1" x14ac:dyDescent="0.25">
      <c r="A159" s="13">
        <f>A158+1</f>
        <v>151</v>
      </c>
      <c r="B159" s="13">
        <v>1</v>
      </c>
      <c r="C159" s="11" t="s">
        <v>111</v>
      </c>
      <c r="D159" s="11" t="s">
        <v>20</v>
      </c>
      <c r="E159" s="19" t="s">
        <v>15</v>
      </c>
      <c r="F159" s="24">
        <v>1</v>
      </c>
      <c r="G159" s="118"/>
      <c r="H159" s="82"/>
      <c r="I159" s="13"/>
      <c r="J159" s="65">
        <v>1</v>
      </c>
      <c r="K159" s="67"/>
      <c r="L159" s="72">
        <v>43404</v>
      </c>
      <c r="M159" s="72">
        <v>43768</v>
      </c>
      <c r="N159" s="88"/>
      <c r="O159" s="88"/>
      <c r="P159" s="65">
        <v>3</v>
      </c>
      <c r="Q159" s="65"/>
      <c r="R159" s="26"/>
      <c r="S159" s="108">
        <v>1</v>
      </c>
      <c r="T159" s="105" t="s">
        <v>281</v>
      </c>
      <c r="U159" s="26">
        <v>3</v>
      </c>
      <c r="V159" s="26">
        <v>1</v>
      </c>
      <c r="W159" s="26"/>
    </row>
    <row r="160" spans="1:23" ht="63.95" customHeight="1" x14ac:dyDescent="0.25">
      <c r="A160" s="13">
        <f>A159+1</f>
        <v>152</v>
      </c>
      <c r="B160" s="13">
        <f>B159+1</f>
        <v>2</v>
      </c>
      <c r="C160" s="11" t="s">
        <v>112</v>
      </c>
      <c r="D160" s="11" t="s">
        <v>20</v>
      </c>
      <c r="E160" s="19" t="s">
        <v>15</v>
      </c>
      <c r="F160" s="24">
        <v>1</v>
      </c>
      <c r="G160" s="118"/>
      <c r="H160" s="82"/>
      <c r="I160" s="13"/>
      <c r="J160" s="65">
        <v>1</v>
      </c>
      <c r="K160" s="65"/>
      <c r="L160" s="64">
        <v>43406</v>
      </c>
      <c r="M160" s="64">
        <v>43770</v>
      </c>
      <c r="N160" s="88"/>
      <c r="O160" s="88"/>
      <c r="P160" s="65">
        <v>2</v>
      </c>
      <c r="Q160" s="65"/>
      <c r="R160" s="26"/>
      <c r="S160" s="108">
        <v>1</v>
      </c>
      <c r="T160" s="105" t="s">
        <v>281</v>
      </c>
      <c r="U160" s="26">
        <v>3</v>
      </c>
      <c r="V160" s="26">
        <v>1</v>
      </c>
      <c r="W160" s="26"/>
    </row>
    <row r="161" spans="1:23" ht="63.95" customHeight="1" x14ac:dyDescent="0.25">
      <c r="A161" s="13">
        <f t="shared" ref="A161:B174" si="15">A160+1</f>
        <v>153</v>
      </c>
      <c r="B161" s="13">
        <f t="shared" si="15"/>
        <v>3</v>
      </c>
      <c r="C161" s="11" t="s">
        <v>115</v>
      </c>
      <c r="D161" s="11" t="s">
        <v>20</v>
      </c>
      <c r="E161" s="19" t="s">
        <v>15</v>
      </c>
      <c r="F161" s="24">
        <v>1</v>
      </c>
      <c r="G161" s="118"/>
      <c r="H161" s="82"/>
      <c r="I161" s="13"/>
      <c r="J161" s="65">
        <v>1</v>
      </c>
      <c r="K161" s="67"/>
      <c r="L161" s="72">
        <v>43501</v>
      </c>
      <c r="M161" s="72">
        <v>43865</v>
      </c>
      <c r="N161" s="88">
        <v>5000000</v>
      </c>
      <c r="O161" s="88">
        <v>8100</v>
      </c>
      <c r="P161" s="65">
        <v>2</v>
      </c>
      <c r="Q161" s="65"/>
      <c r="R161" s="26"/>
      <c r="S161" s="108">
        <v>1</v>
      </c>
      <c r="T161" s="105" t="s">
        <v>281</v>
      </c>
      <c r="U161" s="26">
        <v>3</v>
      </c>
      <c r="V161" s="26">
        <v>1</v>
      </c>
      <c r="W161" s="26"/>
    </row>
    <row r="162" spans="1:23" ht="63.95" customHeight="1" x14ac:dyDescent="0.25">
      <c r="A162" s="13">
        <f>A161+1</f>
        <v>154</v>
      </c>
      <c r="B162" s="13">
        <f>B161+1</f>
        <v>4</v>
      </c>
      <c r="C162" s="9" t="s">
        <v>68</v>
      </c>
      <c r="D162" s="9" t="s">
        <v>20</v>
      </c>
      <c r="E162" s="14" t="s">
        <v>15</v>
      </c>
      <c r="F162" s="25">
        <v>1</v>
      </c>
      <c r="G162" s="56"/>
      <c r="H162" s="56"/>
      <c r="I162" s="14"/>
      <c r="J162" s="65"/>
      <c r="K162" s="73">
        <v>1</v>
      </c>
      <c r="L162" s="70">
        <v>43186</v>
      </c>
      <c r="M162" s="70">
        <v>43550</v>
      </c>
      <c r="N162" s="88"/>
      <c r="O162" s="88"/>
      <c r="P162" s="65">
        <v>7</v>
      </c>
      <c r="Q162" s="65"/>
      <c r="R162" s="26"/>
      <c r="S162" s="108">
        <v>1</v>
      </c>
      <c r="T162" s="105" t="s">
        <v>281</v>
      </c>
      <c r="U162" s="26">
        <v>3</v>
      </c>
      <c r="V162" s="26">
        <v>1</v>
      </c>
      <c r="W162" s="26"/>
    </row>
    <row r="163" spans="1:23" ht="63.95" customHeight="1" x14ac:dyDescent="0.25">
      <c r="A163" s="13">
        <f t="shared" si="15"/>
        <v>155</v>
      </c>
      <c r="B163" s="13">
        <f t="shared" si="15"/>
        <v>5</v>
      </c>
      <c r="C163" s="11" t="s">
        <v>11</v>
      </c>
      <c r="D163" s="9" t="s">
        <v>20</v>
      </c>
      <c r="E163" s="14" t="s">
        <v>15</v>
      </c>
      <c r="F163" s="24">
        <v>1</v>
      </c>
      <c r="G163" s="56"/>
      <c r="H163" s="56"/>
      <c r="I163" s="14"/>
      <c r="J163" s="65">
        <v>1</v>
      </c>
      <c r="K163" s="67"/>
      <c r="L163" s="64">
        <v>43240</v>
      </c>
      <c r="M163" s="72">
        <v>43604</v>
      </c>
      <c r="N163" s="88"/>
      <c r="O163" s="88"/>
      <c r="P163" s="65">
        <v>8</v>
      </c>
      <c r="Q163" s="73"/>
      <c r="R163" s="73"/>
      <c r="S163" s="108">
        <v>1</v>
      </c>
      <c r="T163" s="105" t="s">
        <v>281</v>
      </c>
      <c r="U163" s="26">
        <v>3</v>
      </c>
      <c r="V163" s="26">
        <v>1</v>
      </c>
      <c r="W163" s="26"/>
    </row>
    <row r="164" spans="1:23" ht="63.95" customHeight="1" x14ac:dyDescent="0.25">
      <c r="A164" s="13">
        <f t="shared" si="15"/>
        <v>156</v>
      </c>
      <c r="B164" s="13">
        <f t="shared" si="15"/>
        <v>6</v>
      </c>
      <c r="C164" s="9" t="s">
        <v>187</v>
      </c>
      <c r="D164" s="11" t="s">
        <v>20</v>
      </c>
      <c r="E164" s="14" t="s">
        <v>15</v>
      </c>
      <c r="F164" s="25">
        <v>1</v>
      </c>
      <c r="G164" s="32"/>
      <c r="H164" s="38"/>
      <c r="I164" s="19"/>
      <c r="J164" s="65">
        <v>1</v>
      </c>
      <c r="K164" s="67"/>
      <c r="L164" s="72">
        <v>43422</v>
      </c>
      <c r="M164" s="72">
        <v>43786</v>
      </c>
      <c r="N164" s="88"/>
      <c r="O164" s="88"/>
      <c r="P164" s="65">
        <v>2</v>
      </c>
      <c r="Q164" s="73"/>
      <c r="R164" s="73"/>
      <c r="S164" s="108">
        <v>1</v>
      </c>
      <c r="T164" s="105" t="s">
        <v>281</v>
      </c>
      <c r="U164" s="26">
        <v>3</v>
      </c>
      <c r="V164" s="26">
        <v>1</v>
      </c>
      <c r="W164" s="26"/>
    </row>
    <row r="165" spans="1:23" ht="63.95" customHeight="1" x14ac:dyDescent="0.25">
      <c r="A165" s="13">
        <f t="shared" si="15"/>
        <v>157</v>
      </c>
      <c r="B165" s="13">
        <f t="shared" si="15"/>
        <v>7</v>
      </c>
      <c r="C165" s="9" t="s">
        <v>191</v>
      </c>
      <c r="D165" s="11" t="s">
        <v>20</v>
      </c>
      <c r="E165" s="14" t="s">
        <v>15</v>
      </c>
      <c r="F165" s="25">
        <v>1</v>
      </c>
      <c r="G165" s="32"/>
      <c r="H165" s="38"/>
      <c r="I165" s="19"/>
      <c r="J165" s="65">
        <v>1</v>
      </c>
      <c r="K165" s="65"/>
      <c r="L165" s="64">
        <v>43453</v>
      </c>
      <c r="M165" s="64">
        <v>43817</v>
      </c>
      <c r="N165" s="88"/>
      <c r="O165" s="88"/>
      <c r="P165" s="65">
        <v>1</v>
      </c>
      <c r="Q165" s="73">
        <v>1</v>
      </c>
      <c r="R165" s="73">
        <v>1</v>
      </c>
      <c r="S165" s="108">
        <v>1</v>
      </c>
      <c r="T165" s="105" t="s">
        <v>281</v>
      </c>
      <c r="U165" s="26">
        <v>3</v>
      </c>
      <c r="V165" s="26">
        <v>1</v>
      </c>
      <c r="W165" s="26"/>
    </row>
    <row r="166" spans="1:23" ht="63.95" customHeight="1" x14ac:dyDescent="0.25">
      <c r="A166" s="13">
        <f t="shared" si="15"/>
        <v>158</v>
      </c>
      <c r="B166" s="13">
        <f t="shared" si="15"/>
        <v>8</v>
      </c>
      <c r="C166" s="11" t="s">
        <v>29</v>
      </c>
      <c r="D166" s="11" t="s">
        <v>20</v>
      </c>
      <c r="E166" s="19" t="s">
        <v>15</v>
      </c>
      <c r="F166" s="24">
        <v>1</v>
      </c>
      <c r="G166" s="56"/>
      <c r="H166" s="56"/>
      <c r="I166" s="19"/>
      <c r="J166" s="65">
        <v>1</v>
      </c>
      <c r="K166" s="65"/>
      <c r="L166" s="64">
        <v>43466</v>
      </c>
      <c r="M166" s="64">
        <v>43830</v>
      </c>
      <c r="N166" s="88">
        <v>60000000</v>
      </c>
      <c r="O166" s="88">
        <v>57000</v>
      </c>
      <c r="P166" s="65">
        <v>2</v>
      </c>
      <c r="Q166" s="65"/>
      <c r="R166" s="26"/>
      <c r="S166" s="108">
        <v>1</v>
      </c>
      <c r="T166" s="105" t="s">
        <v>281</v>
      </c>
      <c r="U166" s="26">
        <v>3</v>
      </c>
      <c r="V166" s="26">
        <v>1</v>
      </c>
      <c r="W166" s="26"/>
    </row>
    <row r="167" spans="1:23" ht="63.95" customHeight="1" x14ac:dyDescent="0.25">
      <c r="A167" s="13">
        <f>A166+1</f>
        <v>159</v>
      </c>
      <c r="B167" s="13">
        <f>B166+1</f>
        <v>9</v>
      </c>
      <c r="C167" s="11" t="s">
        <v>122</v>
      </c>
      <c r="D167" s="11" t="s">
        <v>20</v>
      </c>
      <c r="E167" s="19" t="s">
        <v>15</v>
      </c>
      <c r="F167" s="24">
        <v>1</v>
      </c>
      <c r="G167" s="56"/>
      <c r="H167" s="56"/>
      <c r="I167" s="74"/>
      <c r="J167" s="65">
        <v>1</v>
      </c>
      <c r="K167" s="67"/>
      <c r="L167" s="64">
        <v>43227</v>
      </c>
      <c r="M167" s="72">
        <v>43591</v>
      </c>
      <c r="N167" s="88"/>
      <c r="O167" s="88"/>
      <c r="P167" s="65">
        <v>2</v>
      </c>
      <c r="Q167" s="65"/>
      <c r="R167" s="26"/>
      <c r="S167" s="26">
        <v>0</v>
      </c>
      <c r="T167" s="105" t="s">
        <v>281</v>
      </c>
      <c r="U167" s="26">
        <v>3</v>
      </c>
      <c r="V167" s="26">
        <v>1</v>
      </c>
      <c r="W167" s="26"/>
    </row>
    <row r="168" spans="1:23" ht="63.95" customHeight="1" x14ac:dyDescent="0.25">
      <c r="A168" s="13">
        <f t="shared" si="15"/>
        <v>160</v>
      </c>
      <c r="B168" s="13">
        <f t="shared" si="15"/>
        <v>10</v>
      </c>
      <c r="C168" s="9" t="s">
        <v>74</v>
      </c>
      <c r="D168" s="9" t="s">
        <v>20</v>
      </c>
      <c r="E168" s="19" t="s">
        <v>15</v>
      </c>
      <c r="F168" s="24">
        <v>1</v>
      </c>
      <c r="G168" s="56"/>
      <c r="H168" s="118"/>
      <c r="I168" s="13"/>
      <c r="J168" s="65">
        <v>1</v>
      </c>
      <c r="K168" s="73"/>
      <c r="L168" s="72">
        <v>43490</v>
      </c>
      <c r="M168" s="72">
        <v>43854</v>
      </c>
      <c r="N168" s="88">
        <v>26400000</v>
      </c>
      <c r="O168" s="88">
        <v>49400</v>
      </c>
      <c r="P168" s="65">
        <v>2</v>
      </c>
      <c r="Q168" s="65"/>
      <c r="R168" s="26"/>
      <c r="S168" s="108">
        <v>1</v>
      </c>
      <c r="T168" s="105" t="s">
        <v>281</v>
      </c>
      <c r="U168" s="26">
        <v>3</v>
      </c>
      <c r="V168" s="26">
        <v>1</v>
      </c>
      <c r="W168" s="26"/>
    </row>
    <row r="169" spans="1:23" ht="63.95" customHeight="1" x14ac:dyDescent="0.25">
      <c r="A169" s="13">
        <f t="shared" si="15"/>
        <v>161</v>
      </c>
      <c r="B169" s="13">
        <f t="shared" si="15"/>
        <v>11</v>
      </c>
      <c r="C169" s="11" t="s">
        <v>225</v>
      </c>
      <c r="D169" s="9" t="s">
        <v>20</v>
      </c>
      <c r="E169" s="14" t="s">
        <v>15</v>
      </c>
      <c r="F169" s="24">
        <v>1</v>
      </c>
      <c r="G169" s="56"/>
      <c r="H169" s="56"/>
      <c r="I169" s="19"/>
      <c r="J169" s="65">
        <v>1</v>
      </c>
      <c r="K169" s="65"/>
      <c r="L169" s="64">
        <v>43214</v>
      </c>
      <c r="M169" s="64">
        <v>43578</v>
      </c>
      <c r="N169" s="88"/>
      <c r="O169" s="88"/>
      <c r="P169" s="65">
        <v>2</v>
      </c>
      <c r="Q169" s="65"/>
      <c r="R169" s="26"/>
      <c r="S169" s="108">
        <v>1</v>
      </c>
      <c r="T169" s="105" t="s">
        <v>281</v>
      </c>
      <c r="U169" s="26">
        <v>3</v>
      </c>
      <c r="V169" s="26">
        <v>1</v>
      </c>
      <c r="W169" s="26"/>
    </row>
    <row r="170" spans="1:23" ht="63.95" customHeight="1" x14ac:dyDescent="0.25">
      <c r="A170" s="13">
        <f t="shared" si="15"/>
        <v>162</v>
      </c>
      <c r="B170" s="13">
        <f t="shared" si="15"/>
        <v>12</v>
      </c>
      <c r="C170" s="11" t="s">
        <v>84</v>
      </c>
      <c r="D170" s="11" t="s">
        <v>20</v>
      </c>
      <c r="E170" s="14" t="s">
        <v>15</v>
      </c>
      <c r="F170" s="25">
        <v>1</v>
      </c>
      <c r="G170" s="56"/>
      <c r="H170" s="38"/>
      <c r="I170" s="14"/>
      <c r="J170" s="65">
        <v>1</v>
      </c>
      <c r="K170" s="65"/>
      <c r="L170" s="64">
        <v>43273</v>
      </c>
      <c r="M170" s="72">
        <v>43637</v>
      </c>
      <c r="N170" s="88"/>
      <c r="O170" s="88"/>
      <c r="P170" s="65">
        <v>2</v>
      </c>
      <c r="Q170" s="65"/>
      <c r="R170" s="26"/>
      <c r="S170" s="108">
        <v>1</v>
      </c>
      <c r="T170" s="105" t="s">
        <v>281</v>
      </c>
      <c r="U170" s="26">
        <v>3</v>
      </c>
      <c r="V170" s="26">
        <v>1</v>
      </c>
      <c r="W170" s="26"/>
    </row>
    <row r="171" spans="1:23" ht="63.95" customHeight="1" x14ac:dyDescent="0.25">
      <c r="A171" s="13">
        <f t="shared" si="15"/>
        <v>163</v>
      </c>
      <c r="B171" s="13">
        <f t="shared" si="15"/>
        <v>13</v>
      </c>
      <c r="C171" s="11" t="s">
        <v>102</v>
      </c>
      <c r="D171" s="11" t="s">
        <v>20</v>
      </c>
      <c r="E171" s="14" t="s">
        <v>15</v>
      </c>
      <c r="F171" s="25">
        <v>1</v>
      </c>
      <c r="G171" s="56"/>
      <c r="H171" s="38"/>
      <c r="I171" s="14"/>
      <c r="J171" s="65">
        <v>1</v>
      </c>
      <c r="K171" s="73"/>
      <c r="L171" s="72">
        <v>43342</v>
      </c>
      <c r="M171" s="72">
        <v>43706</v>
      </c>
      <c r="N171" s="88"/>
      <c r="O171" s="88"/>
      <c r="P171" s="65">
        <v>2</v>
      </c>
      <c r="Q171" s="65"/>
      <c r="R171" s="26"/>
      <c r="S171" s="26">
        <v>0</v>
      </c>
      <c r="T171" s="105" t="s">
        <v>281</v>
      </c>
      <c r="U171" s="26">
        <v>3</v>
      </c>
      <c r="V171" s="26">
        <v>1</v>
      </c>
      <c r="W171" s="26"/>
    </row>
    <row r="172" spans="1:23" ht="63.95" customHeight="1" x14ac:dyDescent="0.25">
      <c r="A172" s="13">
        <f t="shared" si="15"/>
        <v>164</v>
      </c>
      <c r="B172" s="13">
        <f t="shared" si="15"/>
        <v>14</v>
      </c>
      <c r="C172" s="11" t="s">
        <v>201</v>
      </c>
      <c r="D172" s="11" t="s">
        <v>20</v>
      </c>
      <c r="E172" s="14" t="s">
        <v>15</v>
      </c>
      <c r="F172" s="25">
        <v>1</v>
      </c>
      <c r="G172" s="56"/>
      <c r="H172" s="38"/>
      <c r="I172" s="14"/>
      <c r="J172" s="65">
        <v>1</v>
      </c>
      <c r="K172" s="73"/>
      <c r="L172" s="72">
        <v>43525</v>
      </c>
      <c r="M172" s="72">
        <v>43889</v>
      </c>
      <c r="N172" s="88">
        <v>5000000</v>
      </c>
      <c r="O172" s="88">
        <v>8000</v>
      </c>
      <c r="P172" s="65">
        <v>3</v>
      </c>
      <c r="Q172" s="65"/>
      <c r="R172" s="26"/>
      <c r="S172" s="26">
        <v>0</v>
      </c>
      <c r="T172" s="105" t="s">
        <v>281</v>
      </c>
      <c r="U172" s="26">
        <v>3</v>
      </c>
      <c r="V172" s="26">
        <v>1</v>
      </c>
      <c r="W172" s="26"/>
    </row>
    <row r="173" spans="1:23" ht="63.95" customHeight="1" x14ac:dyDescent="0.25">
      <c r="A173" s="13">
        <f t="shared" si="15"/>
        <v>165</v>
      </c>
      <c r="B173" s="13">
        <f t="shared" si="15"/>
        <v>15</v>
      </c>
      <c r="C173" s="11" t="s">
        <v>236</v>
      </c>
      <c r="D173" s="11" t="s">
        <v>20</v>
      </c>
      <c r="E173" s="14" t="s">
        <v>15</v>
      </c>
      <c r="F173" s="25">
        <v>1</v>
      </c>
      <c r="G173" s="56"/>
      <c r="H173" s="38"/>
      <c r="I173" s="14"/>
      <c r="J173" s="65">
        <v>1</v>
      </c>
      <c r="K173" s="73"/>
      <c r="L173" s="72">
        <v>43276</v>
      </c>
      <c r="M173" s="72">
        <v>43640</v>
      </c>
      <c r="N173" s="88"/>
      <c r="O173" s="88"/>
      <c r="P173" s="65">
        <v>3</v>
      </c>
      <c r="Q173" s="65"/>
      <c r="R173" s="26"/>
      <c r="S173" s="26">
        <v>0</v>
      </c>
      <c r="T173" s="105" t="s">
        <v>281</v>
      </c>
      <c r="U173" s="26">
        <v>3</v>
      </c>
      <c r="V173" s="26">
        <v>1</v>
      </c>
      <c r="W173" s="26"/>
    </row>
    <row r="174" spans="1:23" ht="63.95" customHeight="1" x14ac:dyDescent="0.25">
      <c r="A174" s="13">
        <f t="shared" si="15"/>
        <v>166</v>
      </c>
      <c r="B174" s="13">
        <f t="shared" si="15"/>
        <v>16</v>
      </c>
      <c r="C174" s="11" t="s">
        <v>243</v>
      </c>
      <c r="D174" s="11" t="s">
        <v>20</v>
      </c>
      <c r="E174" s="14" t="s">
        <v>15</v>
      </c>
      <c r="F174" s="25">
        <v>1</v>
      </c>
      <c r="G174" s="56"/>
      <c r="H174" s="38"/>
      <c r="I174" s="14"/>
      <c r="J174" s="65">
        <v>1</v>
      </c>
      <c r="K174" s="73"/>
      <c r="L174" s="72">
        <v>43330</v>
      </c>
      <c r="M174" s="72">
        <v>43694</v>
      </c>
      <c r="N174" s="88"/>
      <c r="O174" s="88"/>
      <c r="P174" s="65">
        <v>2</v>
      </c>
      <c r="Q174" s="65"/>
      <c r="R174" s="26"/>
      <c r="S174" s="26">
        <v>0</v>
      </c>
      <c r="T174" s="105" t="s">
        <v>288</v>
      </c>
      <c r="U174" s="26">
        <v>3</v>
      </c>
      <c r="V174" s="26">
        <v>1</v>
      </c>
      <c r="W174" s="26"/>
    </row>
    <row r="175" spans="1:23" ht="63.95" customHeight="1" x14ac:dyDescent="0.25">
      <c r="A175" s="13">
        <f>A174+1</f>
        <v>167</v>
      </c>
      <c r="B175" s="13">
        <f>B174+1</f>
        <v>17</v>
      </c>
      <c r="C175" s="11" t="s">
        <v>27</v>
      </c>
      <c r="D175" s="11" t="s">
        <v>20</v>
      </c>
      <c r="E175" s="19" t="s">
        <v>22</v>
      </c>
      <c r="F175" s="24">
        <v>1</v>
      </c>
      <c r="G175" s="56"/>
      <c r="H175" s="56"/>
      <c r="I175" s="13" t="s">
        <v>272</v>
      </c>
      <c r="J175" s="65"/>
      <c r="K175" s="73">
        <v>1</v>
      </c>
      <c r="L175" s="70">
        <v>43005</v>
      </c>
      <c r="M175" s="70">
        <v>43369</v>
      </c>
      <c r="N175" s="88"/>
      <c r="O175" s="88"/>
      <c r="P175" s="65"/>
      <c r="Q175" s="73">
        <v>2</v>
      </c>
      <c r="R175" s="73">
        <v>1</v>
      </c>
      <c r="S175" s="65">
        <v>0</v>
      </c>
      <c r="T175" s="105" t="s">
        <v>281</v>
      </c>
      <c r="U175" s="26">
        <v>3</v>
      </c>
      <c r="V175" s="26">
        <v>1</v>
      </c>
      <c r="W175" s="26"/>
    </row>
    <row r="176" spans="1:23" ht="63.95" customHeight="1" x14ac:dyDescent="0.25">
      <c r="A176" s="13">
        <f t="shared" ref="A176:B191" si="16">A175+1</f>
        <v>168</v>
      </c>
      <c r="B176" s="13">
        <f t="shared" si="16"/>
        <v>18</v>
      </c>
      <c r="C176" s="11" t="s">
        <v>125</v>
      </c>
      <c r="D176" s="11" t="s">
        <v>20</v>
      </c>
      <c r="E176" s="19" t="s">
        <v>22</v>
      </c>
      <c r="F176" s="24">
        <v>1</v>
      </c>
      <c r="G176" s="56"/>
      <c r="H176" s="56"/>
      <c r="I176" s="19"/>
      <c r="J176" s="65">
        <v>1</v>
      </c>
      <c r="K176" s="67"/>
      <c r="L176" s="64">
        <v>43252</v>
      </c>
      <c r="M176" s="72">
        <v>43616</v>
      </c>
      <c r="N176" s="88"/>
      <c r="O176" s="88"/>
      <c r="P176" s="65">
        <v>3</v>
      </c>
      <c r="Q176" s="65"/>
      <c r="R176" s="26"/>
      <c r="S176" s="95">
        <v>1</v>
      </c>
      <c r="T176" s="105" t="s">
        <v>281</v>
      </c>
      <c r="U176" s="26">
        <v>3</v>
      </c>
      <c r="V176" s="26">
        <v>1</v>
      </c>
      <c r="W176" s="26"/>
    </row>
    <row r="177" spans="1:23" ht="63.95" customHeight="1" x14ac:dyDescent="0.25">
      <c r="A177" s="13">
        <f t="shared" si="16"/>
        <v>169</v>
      </c>
      <c r="B177" s="13">
        <f t="shared" si="16"/>
        <v>19</v>
      </c>
      <c r="C177" s="11" t="s">
        <v>30</v>
      </c>
      <c r="D177" s="11" t="s">
        <v>20</v>
      </c>
      <c r="E177" s="19" t="s">
        <v>22</v>
      </c>
      <c r="F177" s="24">
        <v>1</v>
      </c>
      <c r="G177" s="56"/>
      <c r="H177" s="56"/>
      <c r="I177" s="34"/>
      <c r="J177" s="65"/>
      <c r="K177" s="73">
        <v>1</v>
      </c>
      <c r="L177" s="70">
        <v>43189</v>
      </c>
      <c r="M177" s="70">
        <v>43553</v>
      </c>
      <c r="N177" s="88"/>
      <c r="O177" s="88"/>
      <c r="P177" s="65">
        <v>2</v>
      </c>
      <c r="Q177" s="65"/>
      <c r="R177" s="26"/>
      <c r="S177" s="65">
        <v>0</v>
      </c>
      <c r="T177" s="105" t="s">
        <v>281</v>
      </c>
      <c r="U177" s="26">
        <v>3</v>
      </c>
      <c r="V177" s="26">
        <v>1</v>
      </c>
      <c r="W177" s="26"/>
    </row>
    <row r="178" spans="1:23" ht="63.95" customHeight="1" x14ac:dyDescent="0.25">
      <c r="A178" s="13">
        <f t="shared" si="16"/>
        <v>170</v>
      </c>
      <c r="B178" s="13">
        <f t="shared" si="16"/>
        <v>20</v>
      </c>
      <c r="C178" s="11" t="s">
        <v>82</v>
      </c>
      <c r="D178" s="11" t="s">
        <v>20</v>
      </c>
      <c r="E178" s="14" t="s">
        <v>22</v>
      </c>
      <c r="F178" s="25">
        <v>1</v>
      </c>
      <c r="G178" s="56"/>
      <c r="H178" s="38"/>
      <c r="I178" s="112" t="s">
        <v>296</v>
      </c>
      <c r="J178" s="65"/>
      <c r="K178" s="67">
        <v>1</v>
      </c>
      <c r="L178" s="70">
        <v>43169</v>
      </c>
      <c r="M178" s="70">
        <v>43533</v>
      </c>
      <c r="N178" s="88"/>
      <c r="O178" s="88"/>
      <c r="P178" s="65">
        <v>1</v>
      </c>
      <c r="Q178" s="73">
        <v>1</v>
      </c>
      <c r="R178" s="73">
        <v>1</v>
      </c>
      <c r="S178" s="112" t="s">
        <v>295</v>
      </c>
      <c r="T178" s="105" t="s">
        <v>281</v>
      </c>
      <c r="U178" s="26">
        <v>3</v>
      </c>
      <c r="V178" s="26">
        <v>1</v>
      </c>
      <c r="W178" s="26"/>
    </row>
    <row r="179" spans="1:23" ht="63.95" customHeight="1" x14ac:dyDescent="0.25">
      <c r="A179" s="13">
        <f t="shared" si="16"/>
        <v>171</v>
      </c>
      <c r="B179" s="13">
        <f t="shared" si="16"/>
        <v>21</v>
      </c>
      <c r="C179" s="9" t="s">
        <v>129</v>
      </c>
      <c r="D179" s="9" t="s">
        <v>20</v>
      </c>
      <c r="E179" s="14" t="s">
        <v>126</v>
      </c>
      <c r="F179" s="25">
        <v>1</v>
      </c>
      <c r="G179" s="32"/>
      <c r="H179" s="38"/>
      <c r="I179" s="14"/>
      <c r="J179" s="65">
        <v>1</v>
      </c>
      <c r="K179" s="73"/>
      <c r="L179" s="72">
        <v>43366</v>
      </c>
      <c r="M179" s="72">
        <v>43730</v>
      </c>
      <c r="N179" s="88"/>
      <c r="O179" s="88"/>
      <c r="P179" s="65">
        <v>2</v>
      </c>
      <c r="Q179" s="73"/>
      <c r="R179" s="73"/>
      <c r="S179" s="26">
        <v>0</v>
      </c>
      <c r="T179" s="105" t="s">
        <v>281</v>
      </c>
      <c r="U179" s="26">
        <v>3</v>
      </c>
      <c r="V179" s="26">
        <v>1</v>
      </c>
      <c r="W179" s="26"/>
    </row>
    <row r="180" spans="1:23" ht="63.95" customHeight="1" x14ac:dyDescent="0.25">
      <c r="A180" s="13">
        <f>A179+1</f>
        <v>172</v>
      </c>
      <c r="B180" s="13">
        <f>B179+1</f>
        <v>22</v>
      </c>
      <c r="C180" s="9" t="s">
        <v>139</v>
      </c>
      <c r="D180" s="9" t="s">
        <v>20</v>
      </c>
      <c r="E180" s="14" t="s">
        <v>126</v>
      </c>
      <c r="F180" s="25">
        <v>1</v>
      </c>
      <c r="G180" s="32"/>
      <c r="H180" s="38"/>
      <c r="I180" s="14"/>
      <c r="J180" s="65"/>
      <c r="K180" s="73">
        <v>1</v>
      </c>
      <c r="L180" s="70">
        <v>43140</v>
      </c>
      <c r="M180" s="70">
        <v>43504</v>
      </c>
      <c r="N180" s="88"/>
      <c r="O180" s="88"/>
      <c r="P180" s="65">
        <v>2</v>
      </c>
      <c r="Q180" s="65"/>
      <c r="R180" s="26"/>
      <c r="S180" s="26">
        <v>0</v>
      </c>
      <c r="T180" s="105" t="s">
        <v>281</v>
      </c>
      <c r="U180" s="26">
        <v>3</v>
      </c>
      <c r="V180" s="26">
        <v>1</v>
      </c>
      <c r="W180" s="26"/>
    </row>
    <row r="181" spans="1:23" ht="63.95" customHeight="1" x14ac:dyDescent="0.25">
      <c r="A181" s="13">
        <f t="shared" si="16"/>
        <v>173</v>
      </c>
      <c r="B181" s="13">
        <f t="shared" si="16"/>
        <v>23</v>
      </c>
      <c r="C181" s="9" t="s">
        <v>145</v>
      </c>
      <c r="D181" s="9" t="s">
        <v>20</v>
      </c>
      <c r="E181" s="14" t="s">
        <v>126</v>
      </c>
      <c r="F181" s="25">
        <v>1</v>
      </c>
      <c r="G181" s="32"/>
      <c r="H181" s="38"/>
      <c r="I181" s="14"/>
      <c r="J181" s="65">
        <v>1</v>
      </c>
      <c r="K181" s="67"/>
      <c r="L181" s="72">
        <v>43398</v>
      </c>
      <c r="M181" s="72">
        <v>43761</v>
      </c>
      <c r="N181" s="88"/>
      <c r="O181" s="88"/>
      <c r="P181" s="65">
        <v>2</v>
      </c>
      <c r="Q181" s="65"/>
      <c r="R181" s="73"/>
      <c r="S181" s="26">
        <v>0</v>
      </c>
      <c r="T181" s="105" t="s">
        <v>288</v>
      </c>
      <c r="U181" s="26">
        <v>3</v>
      </c>
      <c r="V181" s="26">
        <v>1</v>
      </c>
      <c r="W181" s="26"/>
    </row>
    <row r="182" spans="1:23" ht="63.95" customHeight="1" x14ac:dyDescent="0.25">
      <c r="A182" s="13">
        <f t="shared" si="16"/>
        <v>174</v>
      </c>
      <c r="B182" s="13"/>
      <c r="C182" s="9" t="s">
        <v>147</v>
      </c>
      <c r="D182" s="9" t="s">
        <v>20</v>
      </c>
      <c r="E182" s="14" t="s">
        <v>126</v>
      </c>
      <c r="F182" s="25">
        <v>1</v>
      </c>
      <c r="G182" s="32"/>
      <c r="H182" s="38"/>
      <c r="I182" s="14"/>
      <c r="J182" s="65">
        <v>1</v>
      </c>
      <c r="K182" s="73"/>
      <c r="L182" s="72">
        <v>43439</v>
      </c>
      <c r="M182" s="72">
        <v>43803</v>
      </c>
      <c r="N182" s="88"/>
      <c r="O182" s="88"/>
      <c r="P182" s="65">
        <v>2</v>
      </c>
      <c r="Q182" s="73"/>
      <c r="R182" s="26"/>
      <c r="S182" s="26">
        <v>0</v>
      </c>
      <c r="T182" s="105" t="s">
        <v>288</v>
      </c>
      <c r="U182" s="26">
        <v>3</v>
      </c>
      <c r="V182" s="26">
        <v>1</v>
      </c>
      <c r="W182" s="26"/>
    </row>
    <row r="183" spans="1:23" ht="63.95" customHeight="1" x14ac:dyDescent="0.25">
      <c r="A183" s="13">
        <f>A182+1</f>
        <v>175</v>
      </c>
      <c r="B183" s="13">
        <f>B181+1</f>
        <v>24</v>
      </c>
      <c r="C183" s="9" t="s">
        <v>153</v>
      </c>
      <c r="D183" s="9" t="s">
        <v>20</v>
      </c>
      <c r="E183" s="14" t="s">
        <v>126</v>
      </c>
      <c r="F183" s="25">
        <v>1</v>
      </c>
      <c r="G183" s="32"/>
      <c r="H183" s="38"/>
      <c r="I183" s="14"/>
      <c r="J183" s="65">
        <v>1</v>
      </c>
      <c r="K183" s="65"/>
      <c r="L183" s="72">
        <v>43431</v>
      </c>
      <c r="M183" s="72">
        <v>43795</v>
      </c>
      <c r="N183" s="88"/>
      <c r="O183" s="88"/>
      <c r="P183" s="65">
        <v>2</v>
      </c>
      <c r="Q183" s="73"/>
      <c r="R183" s="73"/>
      <c r="S183" s="26">
        <v>0</v>
      </c>
      <c r="T183" s="105" t="s">
        <v>288</v>
      </c>
      <c r="U183" s="26">
        <v>3</v>
      </c>
      <c r="V183" s="26">
        <v>1</v>
      </c>
      <c r="W183" s="26"/>
    </row>
    <row r="184" spans="1:23" ht="63.95" customHeight="1" x14ac:dyDescent="0.25">
      <c r="A184" s="13">
        <f t="shared" si="16"/>
        <v>176</v>
      </c>
      <c r="B184" s="13">
        <f t="shared" si="16"/>
        <v>25</v>
      </c>
      <c r="C184" s="9" t="s">
        <v>157</v>
      </c>
      <c r="D184" s="9" t="s">
        <v>20</v>
      </c>
      <c r="E184" s="14" t="s">
        <v>126</v>
      </c>
      <c r="F184" s="25">
        <v>1</v>
      </c>
      <c r="G184" s="32"/>
      <c r="H184" s="38"/>
      <c r="I184" s="14"/>
      <c r="J184" s="65">
        <v>1</v>
      </c>
      <c r="K184" s="73"/>
      <c r="L184" s="72">
        <v>43505</v>
      </c>
      <c r="M184" s="72">
        <v>43869</v>
      </c>
      <c r="N184" s="88">
        <v>5000000</v>
      </c>
      <c r="O184" s="88">
        <v>9500</v>
      </c>
      <c r="P184" s="65">
        <v>2</v>
      </c>
      <c r="Q184" s="73"/>
      <c r="R184" s="73"/>
      <c r="S184" s="26">
        <v>0</v>
      </c>
      <c r="T184" s="105" t="s">
        <v>288</v>
      </c>
      <c r="U184" s="26">
        <v>3</v>
      </c>
      <c r="V184" s="26">
        <v>1</v>
      </c>
      <c r="W184" s="26"/>
    </row>
    <row r="185" spans="1:23" ht="63.95" customHeight="1" x14ac:dyDescent="0.25">
      <c r="A185" s="13">
        <f>A184+1</f>
        <v>177</v>
      </c>
      <c r="B185" s="13">
        <f>B184+1</f>
        <v>26</v>
      </c>
      <c r="C185" s="9" t="s">
        <v>158</v>
      </c>
      <c r="D185" s="9" t="s">
        <v>20</v>
      </c>
      <c r="E185" s="14" t="s">
        <v>126</v>
      </c>
      <c r="F185" s="25">
        <v>1</v>
      </c>
      <c r="G185" s="32"/>
      <c r="H185" s="38"/>
      <c r="I185" s="14" t="s">
        <v>273</v>
      </c>
      <c r="J185" s="65">
        <v>1</v>
      </c>
      <c r="K185" s="73"/>
      <c r="L185" s="72">
        <v>43431</v>
      </c>
      <c r="M185" s="72">
        <v>43795</v>
      </c>
      <c r="N185" s="88">
        <v>5000000</v>
      </c>
      <c r="O185" s="88">
        <v>7125</v>
      </c>
      <c r="P185" s="65"/>
      <c r="Q185" s="73">
        <v>2</v>
      </c>
      <c r="R185" s="73">
        <v>1</v>
      </c>
      <c r="S185" s="26">
        <v>0</v>
      </c>
      <c r="T185" s="105" t="s">
        <v>288</v>
      </c>
      <c r="U185" s="26">
        <v>3</v>
      </c>
      <c r="V185" s="26">
        <v>1</v>
      </c>
      <c r="W185" s="26"/>
    </row>
    <row r="186" spans="1:23" ht="63.95" customHeight="1" x14ac:dyDescent="0.25">
      <c r="A186" s="13">
        <f t="shared" si="16"/>
        <v>178</v>
      </c>
      <c r="B186" s="13">
        <f t="shared" si="16"/>
        <v>27</v>
      </c>
      <c r="C186" s="9" t="s">
        <v>234</v>
      </c>
      <c r="D186" s="9" t="s">
        <v>20</v>
      </c>
      <c r="E186" s="14" t="s">
        <v>126</v>
      </c>
      <c r="F186" s="25">
        <v>1</v>
      </c>
      <c r="G186" s="32"/>
      <c r="H186" s="38"/>
      <c r="I186" s="77"/>
      <c r="J186" s="65">
        <v>1</v>
      </c>
      <c r="K186" s="73"/>
      <c r="L186" s="72">
        <v>43466</v>
      </c>
      <c r="M186" s="72">
        <v>43830</v>
      </c>
      <c r="N186" s="88"/>
      <c r="O186" s="88"/>
      <c r="P186" s="65">
        <v>2</v>
      </c>
      <c r="Q186" s="65"/>
      <c r="R186" s="26"/>
      <c r="S186" s="26">
        <v>0</v>
      </c>
      <c r="T186" s="105" t="s">
        <v>288</v>
      </c>
      <c r="U186" s="26">
        <v>3</v>
      </c>
      <c r="V186" s="26">
        <v>1</v>
      </c>
      <c r="W186" s="26"/>
    </row>
    <row r="187" spans="1:23" ht="63.95" customHeight="1" x14ac:dyDescent="0.25">
      <c r="A187" s="13">
        <f t="shared" si="16"/>
        <v>179</v>
      </c>
      <c r="B187" s="13">
        <f t="shared" si="16"/>
        <v>28</v>
      </c>
      <c r="C187" s="9" t="s">
        <v>164</v>
      </c>
      <c r="D187" s="9" t="s">
        <v>20</v>
      </c>
      <c r="E187" s="12" t="s">
        <v>126</v>
      </c>
      <c r="F187" s="22">
        <v>1</v>
      </c>
      <c r="G187" s="117"/>
      <c r="H187" s="37"/>
      <c r="I187" s="14"/>
      <c r="J187" s="65">
        <v>1</v>
      </c>
      <c r="K187" s="67"/>
      <c r="L187" s="72">
        <v>43419</v>
      </c>
      <c r="M187" s="72">
        <v>43783</v>
      </c>
      <c r="N187" s="88"/>
      <c r="O187" s="88"/>
      <c r="P187" s="65">
        <v>1</v>
      </c>
      <c r="Q187" s="73">
        <v>1</v>
      </c>
      <c r="R187" s="73">
        <v>1</v>
      </c>
      <c r="S187" s="26">
        <v>0</v>
      </c>
      <c r="T187" s="105" t="s">
        <v>288</v>
      </c>
      <c r="U187" s="26">
        <v>3</v>
      </c>
      <c r="V187" s="26">
        <v>1</v>
      </c>
      <c r="W187" s="26"/>
    </row>
    <row r="188" spans="1:23" ht="63.95" customHeight="1" x14ac:dyDescent="0.25">
      <c r="A188" s="13">
        <f t="shared" si="16"/>
        <v>180</v>
      </c>
      <c r="B188" s="13">
        <f t="shared" si="16"/>
        <v>29</v>
      </c>
      <c r="C188" s="9" t="s">
        <v>166</v>
      </c>
      <c r="D188" s="9" t="s">
        <v>20</v>
      </c>
      <c r="E188" s="12" t="s">
        <v>126</v>
      </c>
      <c r="F188" s="22">
        <v>1</v>
      </c>
      <c r="G188" s="117"/>
      <c r="H188" s="37"/>
      <c r="I188" s="14"/>
      <c r="J188" s="65">
        <v>1</v>
      </c>
      <c r="K188" s="73"/>
      <c r="L188" s="72">
        <v>43461</v>
      </c>
      <c r="M188" s="72">
        <v>43825</v>
      </c>
      <c r="N188" s="88"/>
      <c r="O188" s="88"/>
      <c r="P188" s="65"/>
      <c r="Q188" s="73">
        <v>2</v>
      </c>
      <c r="R188" s="73">
        <v>1</v>
      </c>
      <c r="S188" s="26">
        <v>0</v>
      </c>
      <c r="T188" s="105" t="s">
        <v>288</v>
      </c>
      <c r="U188" s="26">
        <v>3</v>
      </c>
      <c r="V188" s="26">
        <v>1</v>
      </c>
      <c r="W188" s="26"/>
    </row>
    <row r="189" spans="1:23" ht="63.95" customHeight="1" x14ac:dyDescent="0.25">
      <c r="A189" s="13">
        <f t="shared" si="16"/>
        <v>181</v>
      </c>
      <c r="B189" s="13">
        <f t="shared" si="16"/>
        <v>30</v>
      </c>
      <c r="C189" s="9" t="s">
        <v>168</v>
      </c>
      <c r="D189" s="9" t="s">
        <v>20</v>
      </c>
      <c r="E189" s="12" t="s">
        <v>126</v>
      </c>
      <c r="F189" s="22">
        <v>1</v>
      </c>
      <c r="G189" s="117"/>
      <c r="H189" s="37"/>
      <c r="I189" s="77"/>
      <c r="J189" s="65">
        <v>1</v>
      </c>
      <c r="K189" s="73"/>
      <c r="L189" s="72">
        <v>43546</v>
      </c>
      <c r="M189" s="72">
        <v>43911</v>
      </c>
      <c r="N189" s="88">
        <v>5000000</v>
      </c>
      <c r="O189" s="88">
        <v>12000</v>
      </c>
      <c r="P189" s="65"/>
      <c r="Q189" s="73">
        <v>2</v>
      </c>
      <c r="R189" s="73">
        <v>1</v>
      </c>
      <c r="S189" s="26">
        <v>0</v>
      </c>
      <c r="T189" s="105" t="s">
        <v>288</v>
      </c>
      <c r="U189" s="26">
        <v>3</v>
      </c>
      <c r="V189" s="26">
        <v>1</v>
      </c>
      <c r="W189" s="26"/>
    </row>
    <row r="190" spans="1:23" ht="63.95" customHeight="1" x14ac:dyDescent="0.25">
      <c r="A190" s="13">
        <f t="shared" si="16"/>
        <v>182</v>
      </c>
      <c r="B190" s="13">
        <f t="shared" si="16"/>
        <v>31</v>
      </c>
      <c r="C190" s="9" t="s">
        <v>170</v>
      </c>
      <c r="D190" s="9" t="s">
        <v>20</v>
      </c>
      <c r="E190" s="12" t="s">
        <v>126</v>
      </c>
      <c r="F190" s="22">
        <v>1</v>
      </c>
      <c r="G190" s="32"/>
      <c r="H190" s="37"/>
      <c r="I190" s="14"/>
      <c r="J190" s="65">
        <v>1</v>
      </c>
      <c r="K190" s="67"/>
      <c r="L190" s="72">
        <v>43362</v>
      </c>
      <c r="M190" s="72">
        <v>43763</v>
      </c>
      <c r="N190" s="88"/>
      <c r="O190" s="88"/>
      <c r="P190" s="65">
        <v>2</v>
      </c>
      <c r="Q190" s="65"/>
      <c r="R190" s="26"/>
      <c r="S190" s="26">
        <v>0</v>
      </c>
      <c r="T190" s="105" t="s">
        <v>288</v>
      </c>
      <c r="U190" s="26">
        <v>3</v>
      </c>
      <c r="V190" s="26">
        <v>1</v>
      </c>
      <c r="W190" s="26"/>
    </row>
    <row r="191" spans="1:23" ht="63.95" customHeight="1" x14ac:dyDescent="0.25">
      <c r="A191" s="13">
        <f t="shared" si="16"/>
        <v>183</v>
      </c>
      <c r="B191" s="13">
        <f t="shared" si="16"/>
        <v>32</v>
      </c>
      <c r="C191" s="11" t="s">
        <v>197</v>
      </c>
      <c r="D191" s="11" t="s">
        <v>20</v>
      </c>
      <c r="E191" s="12" t="s">
        <v>126</v>
      </c>
      <c r="F191" s="22">
        <v>1</v>
      </c>
      <c r="G191" s="56"/>
      <c r="H191" s="37"/>
      <c r="I191" s="14"/>
      <c r="J191" s="65">
        <v>1</v>
      </c>
      <c r="K191" s="65"/>
      <c r="L191" s="64">
        <v>43440</v>
      </c>
      <c r="M191" s="64">
        <v>43804</v>
      </c>
      <c r="N191" s="88"/>
      <c r="O191" s="88"/>
      <c r="P191" s="65">
        <v>2</v>
      </c>
      <c r="Q191" s="65"/>
      <c r="R191" s="26"/>
      <c r="S191" s="26">
        <v>0</v>
      </c>
      <c r="T191" s="113" t="s">
        <v>288</v>
      </c>
      <c r="U191" s="26">
        <v>3</v>
      </c>
      <c r="V191" s="26">
        <v>1</v>
      </c>
      <c r="W191" s="26"/>
    </row>
    <row r="192" spans="1:23" ht="63.95" customHeight="1" x14ac:dyDescent="0.25">
      <c r="A192" s="13">
        <f t="shared" ref="A192:B207" si="17">A191+1</f>
        <v>184</v>
      </c>
      <c r="B192" s="13">
        <f t="shared" si="17"/>
        <v>33</v>
      </c>
      <c r="C192" s="11" t="s">
        <v>209</v>
      </c>
      <c r="D192" s="11" t="s">
        <v>20</v>
      </c>
      <c r="E192" s="12" t="s">
        <v>126</v>
      </c>
      <c r="F192" s="22">
        <v>1</v>
      </c>
      <c r="G192" s="56"/>
      <c r="H192" s="37"/>
      <c r="I192" s="77"/>
      <c r="J192" s="65">
        <v>1</v>
      </c>
      <c r="K192" s="67"/>
      <c r="L192" s="72">
        <v>43199</v>
      </c>
      <c r="M192" s="72">
        <v>43563</v>
      </c>
      <c r="N192" s="88"/>
      <c r="O192" s="88"/>
      <c r="P192" s="65">
        <v>2</v>
      </c>
      <c r="Q192" s="65"/>
      <c r="R192" s="26"/>
      <c r="S192" s="26">
        <v>0</v>
      </c>
      <c r="T192" s="113" t="s">
        <v>288</v>
      </c>
      <c r="U192" s="26">
        <v>3</v>
      </c>
      <c r="V192" s="26">
        <v>1</v>
      </c>
      <c r="W192" s="26"/>
    </row>
    <row r="193" spans="1:23" ht="63.95" customHeight="1" x14ac:dyDescent="0.25">
      <c r="A193" s="13">
        <f t="shared" si="17"/>
        <v>185</v>
      </c>
      <c r="B193" s="13">
        <f t="shared" si="17"/>
        <v>34</v>
      </c>
      <c r="C193" s="11" t="s">
        <v>213</v>
      </c>
      <c r="D193" s="11" t="s">
        <v>20</v>
      </c>
      <c r="E193" s="12" t="s">
        <v>126</v>
      </c>
      <c r="F193" s="22">
        <v>1</v>
      </c>
      <c r="G193" s="56"/>
      <c r="H193" s="37"/>
      <c r="I193" s="14"/>
      <c r="J193" s="65">
        <v>1</v>
      </c>
      <c r="K193" s="65"/>
      <c r="L193" s="64">
        <v>43210</v>
      </c>
      <c r="M193" s="64">
        <v>43574</v>
      </c>
      <c r="N193" s="88"/>
      <c r="O193" s="88"/>
      <c r="P193" s="65">
        <v>2</v>
      </c>
      <c r="Q193" s="65"/>
      <c r="R193" s="26"/>
      <c r="S193" s="26">
        <v>0</v>
      </c>
      <c r="T193" s="105" t="s">
        <v>288</v>
      </c>
      <c r="U193" s="26">
        <v>3</v>
      </c>
      <c r="V193" s="26">
        <v>1</v>
      </c>
      <c r="W193" s="26"/>
    </row>
    <row r="194" spans="1:23" ht="63.95" customHeight="1" x14ac:dyDescent="0.25">
      <c r="A194" s="13">
        <f t="shared" si="17"/>
        <v>186</v>
      </c>
      <c r="B194" s="13">
        <f t="shared" si="17"/>
        <v>35</v>
      </c>
      <c r="C194" s="11" t="s">
        <v>216</v>
      </c>
      <c r="D194" s="11" t="s">
        <v>20</v>
      </c>
      <c r="E194" s="12" t="s">
        <v>126</v>
      </c>
      <c r="F194" s="22">
        <v>1</v>
      </c>
      <c r="G194" s="56"/>
      <c r="H194" s="37"/>
      <c r="I194" s="14"/>
      <c r="J194" s="65">
        <v>1</v>
      </c>
      <c r="K194" s="67"/>
      <c r="L194" s="72">
        <v>43209</v>
      </c>
      <c r="M194" s="72">
        <v>43573</v>
      </c>
      <c r="N194" s="88"/>
      <c r="O194" s="88"/>
      <c r="P194" s="65">
        <v>2</v>
      </c>
      <c r="Q194" s="65"/>
      <c r="R194" s="26"/>
      <c r="S194" s="26">
        <v>0</v>
      </c>
      <c r="T194" s="105" t="s">
        <v>288</v>
      </c>
      <c r="U194" s="26">
        <v>3</v>
      </c>
      <c r="V194" s="26">
        <v>1</v>
      </c>
      <c r="W194" s="26"/>
    </row>
    <row r="195" spans="1:23" ht="63.95" customHeight="1" x14ac:dyDescent="0.25">
      <c r="A195" s="13">
        <f t="shared" si="17"/>
        <v>187</v>
      </c>
      <c r="B195" s="13">
        <f t="shared" si="17"/>
        <v>36</v>
      </c>
      <c r="C195" s="11" t="s">
        <v>217</v>
      </c>
      <c r="D195" s="11" t="s">
        <v>20</v>
      </c>
      <c r="E195" s="12" t="s">
        <v>126</v>
      </c>
      <c r="F195" s="22">
        <v>1</v>
      </c>
      <c r="G195" s="56"/>
      <c r="H195" s="37"/>
      <c r="I195" s="14"/>
      <c r="J195" s="65">
        <v>1</v>
      </c>
      <c r="K195" s="67"/>
      <c r="L195" s="72">
        <v>43228</v>
      </c>
      <c r="M195" s="72">
        <v>43592</v>
      </c>
      <c r="N195" s="88"/>
      <c r="O195" s="88"/>
      <c r="P195" s="65">
        <v>2</v>
      </c>
      <c r="Q195" s="65"/>
      <c r="R195" s="26"/>
      <c r="S195" s="26">
        <v>0</v>
      </c>
      <c r="T195" s="105" t="s">
        <v>288</v>
      </c>
      <c r="U195" s="26">
        <v>3</v>
      </c>
      <c r="V195" s="26">
        <v>1</v>
      </c>
      <c r="W195" s="26"/>
    </row>
    <row r="196" spans="1:23" ht="63.95" customHeight="1" x14ac:dyDescent="0.25">
      <c r="A196" s="13">
        <f t="shared" si="17"/>
        <v>188</v>
      </c>
      <c r="B196" s="13">
        <f t="shared" si="17"/>
        <v>37</v>
      </c>
      <c r="C196" s="11" t="s">
        <v>228</v>
      </c>
      <c r="D196" s="11" t="s">
        <v>20</v>
      </c>
      <c r="E196" s="12" t="s">
        <v>126</v>
      </c>
      <c r="F196" s="22">
        <v>1</v>
      </c>
      <c r="G196" s="56"/>
      <c r="H196" s="37"/>
      <c r="I196" s="14" t="s">
        <v>224</v>
      </c>
      <c r="J196" s="65">
        <v>1</v>
      </c>
      <c r="K196" s="67"/>
      <c r="L196" s="72">
        <v>43276</v>
      </c>
      <c r="M196" s="72">
        <v>43640</v>
      </c>
      <c r="N196" s="88"/>
      <c r="O196" s="88"/>
      <c r="P196" s="65"/>
      <c r="Q196" s="73">
        <v>2</v>
      </c>
      <c r="R196" s="73">
        <v>1</v>
      </c>
      <c r="S196" s="26">
        <v>0</v>
      </c>
      <c r="T196" s="105" t="s">
        <v>288</v>
      </c>
      <c r="U196" s="26">
        <v>3</v>
      </c>
      <c r="V196" s="26">
        <v>1</v>
      </c>
      <c r="W196" s="26"/>
    </row>
    <row r="197" spans="1:23" ht="63.95" customHeight="1" x14ac:dyDescent="0.25">
      <c r="A197" s="13">
        <f t="shared" si="17"/>
        <v>189</v>
      </c>
      <c r="B197" s="13">
        <f t="shared" si="17"/>
        <v>38</v>
      </c>
      <c r="C197" s="11" t="s">
        <v>230</v>
      </c>
      <c r="D197" s="11" t="s">
        <v>20</v>
      </c>
      <c r="E197" s="12" t="s">
        <v>126</v>
      </c>
      <c r="F197" s="22">
        <v>1</v>
      </c>
      <c r="G197" s="56"/>
      <c r="H197" s="37"/>
      <c r="I197" s="77"/>
      <c r="J197" s="65">
        <v>1</v>
      </c>
      <c r="K197" s="67"/>
      <c r="L197" s="72">
        <v>43377</v>
      </c>
      <c r="M197" s="72">
        <v>43741</v>
      </c>
      <c r="N197" s="88"/>
      <c r="O197" s="88"/>
      <c r="P197" s="65">
        <v>2</v>
      </c>
      <c r="Q197" s="73"/>
      <c r="R197" s="26"/>
      <c r="S197" s="26">
        <v>0</v>
      </c>
      <c r="T197" s="105" t="s">
        <v>288</v>
      </c>
      <c r="U197" s="26">
        <v>3</v>
      </c>
      <c r="V197" s="26">
        <v>1</v>
      </c>
      <c r="W197" s="26"/>
    </row>
    <row r="198" spans="1:23" ht="63.95" customHeight="1" x14ac:dyDescent="0.25">
      <c r="A198" s="13">
        <f t="shared" si="17"/>
        <v>190</v>
      </c>
      <c r="B198" s="13">
        <f t="shared" si="17"/>
        <v>39</v>
      </c>
      <c r="C198" s="11" t="s">
        <v>244</v>
      </c>
      <c r="D198" s="11" t="s">
        <v>20</v>
      </c>
      <c r="E198" s="12" t="s">
        <v>126</v>
      </c>
      <c r="F198" s="22">
        <v>1</v>
      </c>
      <c r="G198" s="56"/>
      <c r="H198" s="37"/>
      <c r="I198" s="14"/>
      <c r="J198" s="65">
        <v>1</v>
      </c>
      <c r="K198" s="67"/>
      <c r="L198" s="72">
        <v>43318</v>
      </c>
      <c r="M198" s="72">
        <v>43682</v>
      </c>
      <c r="N198" s="88"/>
      <c r="O198" s="88"/>
      <c r="P198" s="65"/>
      <c r="Q198" s="73">
        <v>2</v>
      </c>
      <c r="R198" s="73">
        <v>1</v>
      </c>
      <c r="S198" s="26">
        <v>0</v>
      </c>
      <c r="T198" s="105" t="s">
        <v>288</v>
      </c>
      <c r="U198" s="26">
        <v>3</v>
      </c>
      <c r="V198" s="26">
        <v>1</v>
      </c>
      <c r="W198" s="26"/>
    </row>
    <row r="199" spans="1:23" ht="63.95" customHeight="1" x14ac:dyDescent="0.25">
      <c r="A199" s="13">
        <f t="shared" si="17"/>
        <v>191</v>
      </c>
      <c r="B199" s="13">
        <f t="shared" si="17"/>
        <v>40</v>
      </c>
      <c r="C199" s="11" t="s">
        <v>263</v>
      </c>
      <c r="D199" s="11" t="s">
        <v>20</v>
      </c>
      <c r="E199" s="12" t="s">
        <v>126</v>
      </c>
      <c r="F199" s="22">
        <v>1</v>
      </c>
      <c r="G199" s="56"/>
      <c r="H199" s="37"/>
      <c r="I199" s="14"/>
      <c r="J199" s="65">
        <v>1</v>
      </c>
      <c r="K199" s="67"/>
      <c r="L199" s="72">
        <v>43434</v>
      </c>
      <c r="M199" s="72" t="s">
        <v>264</v>
      </c>
      <c r="N199" s="88"/>
      <c r="O199" s="88"/>
      <c r="P199" s="65">
        <v>2</v>
      </c>
      <c r="Q199" s="73"/>
      <c r="R199" s="73"/>
      <c r="S199" s="26">
        <v>0</v>
      </c>
      <c r="T199" s="105" t="s">
        <v>288</v>
      </c>
      <c r="U199" s="26">
        <v>3</v>
      </c>
      <c r="V199" s="26">
        <v>1</v>
      </c>
      <c r="W199" s="26"/>
    </row>
    <row r="200" spans="1:23" ht="63.95" customHeight="1" x14ac:dyDescent="0.25">
      <c r="A200" s="13">
        <f t="shared" si="17"/>
        <v>192</v>
      </c>
      <c r="B200" s="13">
        <f t="shared" si="17"/>
        <v>41</v>
      </c>
      <c r="C200" s="11" t="s">
        <v>32</v>
      </c>
      <c r="D200" s="11" t="s">
        <v>20</v>
      </c>
      <c r="E200" s="18" t="s">
        <v>126</v>
      </c>
      <c r="F200" s="24">
        <v>1</v>
      </c>
      <c r="G200" s="56"/>
      <c r="H200" s="56"/>
      <c r="I200" s="74"/>
      <c r="J200" s="65">
        <v>1</v>
      </c>
      <c r="K200" s="67"/>
      <c r="L200" s="64">
        <v>43225</v>
      </c>
      <c r="M200" s="72">
        <v>43589</v>
      </c>
      <c r="N200" s="88"/>
      <c r="O200" s="88"/>
      <c r="P200" s="65">
        <v>3</v>
      </c>
      <c r="Q200" s="73"/>
      <c r="R200" s="73"/>
      <c r="S200" s="26">
        <v>0</v>
      </c>
      <c r="T200" s="105" t="s">
        <v>288</v>
      </c>
      <c r="U200" s="26">
        <v>3</v>
      </c>
      <c r="V200" s="26">
        <v>1</v>
      </c>
      <c r="W200" s="26"/>
    </row>
    <row r="201" spans="1:23" ht="63.95" customHeight="1" x14ac:dyDescent="0.25">
      <c r="A201" s="13">
        <f t="shared" si="17"/>
        <v>193</v>
      </c>
      <c r="B201" s="13">
        <f t="shared" si="17"/>
        <v>42</v>
      </c>
      <c r="C201" s="11" t="s">
        <v>253</v>
      </c>
      <c r="D201" s="11" t="s">
        <v>20</v>
      </c>
      <c r="E201" s="18" t="s">
        <v>126</v>
      </c>
      <c r="F201" s="23">
        <v>1</v>
      </c>
      <c r="G201" s="56"/>
      <c r="H201" s="102"/>
      <c r="I201" s="34"/>
      <c r="J201" s="65">
        <v>1</v>
      </c>
      <c r="K201" s="65"/>
      <c r="L201" s="64">
        <v>43196</v>
      </c>
      <c r="M201" s="64">
        <v>43560</v>
      </c>
      <c r="N201" s="88"/>
      <c r="O201" s="88"/>
      <c r="P201" s="65">
        <v>2</v>
      </c>
      <c r="Q201" s="73"/>
      <c r="R201" s="73"/>
      <c r="S201" s="26">
        <v>0</v>
      </c>
      <c r="T201" s="105" t="s">
        <v>288</v>
      </c>
      <c r="U201" s="26">
        <v>3</v>
      </c>
      <c r="V201" s="26">
        <v>1</v>
      </c>
      <c r="W201" s="26"/>
    </row>
    <row r="202" spans="1:23" ht="63.95" customHeight="1" x14ac:dyDescent="0.25">
      <c r="A202" s="13">
        <f t="shared" si="17"/>
        <v>194</v>
      </c>
      <c r="B202" s="13">
        <f t="shared" si="17"/>
        <v>43</v>
      </c>
      <c r="C202" s="9" t="s">
        <v>130</v>
      </c>
      <c r="D202" s="9" t="s">
        <v>20</v>
      </c>
      <c r="E202" s="12" t="s">
        <v>127</v>
      </c>
      <c r="F202" s="22">
        <v>1</v>
      </c>
      <c r="G202" s="32"/>
      <c r="H202" s="37"/>
      <c r="I202" s="14"/>
      <c r="J202" s="65">
        <v>1</v>
      </c>
      <c r="K202" s="73"/>
      <c r="L202" s="72">
        <v>43327</v>
      </c>
      <c r="M202" s="72">
        <v>43691</v>
      </c>
      <c r="N202" s="88"/>
      <c r="O202" s="88"/>
      <c r="P202" s="65">
        <v>2</v>
      </c>
      <c r="Q202" s="65"/>
      <c r="R202" s="26"/>
      <c r="S202" s="26">
        <v>0</v>
      </c>
      <c r="T202" s="105" t="s">
        <v>288</v>
      </c>
      <c r="U202" s="26">
        <v>3</v>
      </c>
      <c r="V202" s="26">
        <v>1</v>
      </c>
      <c r="W202" s="26"/>
    </row>
    <row r="203" spans="1:23" ht="63.95" customHeight="1" x14ac:dyDescent="0.25">
      <c r="A203" s="13">
        <f t="shared" si="17"/>
        <v>195</v>
      </c>
      <c r="B203" s="13">
        <f t="shared" si="17"/>
        <v>44</v>
      </c>
      <c r="C203" s="9" t="s">
        <v>131</v>
      </c>
      <c r="D203" s="9" t="s">
        <v>20</v>
      </c>
      <c r="E203" s="12" t="s">
        <v>127</v>
      </c>
      <c r="F203" s="22"/>
      <c r="G203" s="32">
        <v>1</v>
      </c>
      <c r="H203" s="37"/>
      <c r="I203" s="77" t="s">
        <v>293</v>
      </c>
      <c r="J203" s="98"/>
      <c r="K203" s="99"/>
      <c r="L203" s="72"/>
      <c r="M203" s="72"/>
      <c r="N203" s="88"/>
      <c r="O203" s="88"/>
      <c r="P203" s="65"/>
      <c r="Q203" s="73"/>
      <c r="R203" s="73"/>
      <c r="S203" s="26">
        <v>0</v>
      </c>
      <c r="T203" s="105" t="s">
        <v>288</v>
      </c>
      <c r="U203" s="26">
        <v>3</v>
      </c>
      <c r="V203" s="26">
        <v>1</v>
      </c>
      <c r="W203" s="26"/>
    </row>
    <row r="204" spans="1:23" ht="63.95" customHeight="1" x14ac:dyDescent="0.25">
      <c r="A204" s="13">
        <f t="shared" si="17"/>
        <v>196</v>
      </c>
      <c r="B204" s="13">
        <f t="shared" si="17"/>
        <v>45</v>
      </c>
      <c r="C204" s="9" t="s">
        <v>133</v>
      </c>
      <c r="D204" s="9" t="s">
        <v>20</v>
      </c>
      <c r="E204" s="12" t="s">
        <v>127</v>
      </c>
      <c r="F204" s="22">
        <v>1</v>
      </c>
      <c r="G204" s="32"/>
      <c r="H204" s="37"/>
      <c r="I204" s="14"/>
      <c r="J204" s="65">
        <v>1</v>
      </c>
      <c r="K204" s="67"/>
      <c r="L204" s="72">
        <v>43221</v>
      </c>
      <c r="M204" s="72">
        <v>43585</v>
      </c>
      <c r="N204" s="88"/>
      <c r="O204" s="88"/>
      <c r="P204" s="65">
        <v>2</v>
      </c>
      <c r="Q204" s="65"/>
      <c r="R204" s="26"/>
      <c r="S204" s="26">
        <v>0</v>
      </c>
      <c r="T204" s="105" t="s">
        <v>288</v>
      </c>
      <c r="U204" s="26">
        <v>3</v>
      </c>
      <c r="V204" s="26">
        <v>1</v>
      </c>
      <c r="W204" s="26"/>
    </row>
    <row r="205" spans="1:23" ht="63.95" customHeight="1" x14ac:dyDescent="0.25">
      <c r="A205" s="13">
        <f t="shared" si="17"/>
        <v>197</v>
      </c>
      <c r="B205" s="13">
        <f t="shared" si="17"/>
        <v>46</v>
      </c>
      <c r="C205" s="9" t="s">
        <v>141</v>
      </c>
      <c r="D205" s="9" t="s">
        <v>20</v>
      </c>
      <c r="E205" s="12" t="s">
        <v>127</v>
      </c>
      <c r="F205" s="22">
        <v>1</v>
      </c>
      <c r="G205" s="32"/>
      <c r="H205" s="37"/>
      <c r="I205" s="14"/>
      <c r="J205" s="65">
        <v>1</v>
      </c>
      <c r="K205" s="73"/>
      <c r="L205" s="72">
        <v>43413</v>
      </c>
      <c r="M205" s="72">
        <v>43780</v>
      </c>
      <c r="N205" s="88"/>
      <c r="O205" s="88"/>
      <c r="P205" s="65">
        <v>2</v>
      </c>
      <c r="Q205" s="73"/>
      <c r="R205" s="73"/>
      <c r="S205" s="108">
        <v>1</v>
      </c>
      <c r="T205" s="105" t="s">
        <v>288</v>
      </c>
      <c r="U205" s="26">
        <v>3</v>
      </c>
      <c r="V205" s="26">
        <v>1</v>
      </c>
      <c r="W205" s="26"/>
    </row>
    <row r="206" spans="1:23" ht="63.95" customHeight="1" x14ac:dyDescent="0.25">
      <c r="A206" s="13">
        <f t="shared" si="17"/>
        <v>198</v>
      </c>
      <c r="B206" s="13">
        <f t="shared" si="17"/>
        <v>47</v>
      </c>
      <c r="C206" s="9" t="s">
        <v>297</v>
      </c>
      <c r="D206" s="9" t="s">
        <v>20</v>
      </c>
      <c r="E206" s="12" t="s">
        <v>127</v>
      </c>
      <c r="F206" s="22">
        <v>1</v>
      </c>
      <c r="G206" s="117"/>
      <c r="H206" s="31"/>
      <c r="I206" s="14"/>
      <c r="J206" s="65">
        <v>1</v>
      </c>
      <c r="K206" s="73"/>
      <c r="L206" s="72">
        <v>43319</v>
      </c>
      <c r="M206" s="72">
        <v>43697</v>
      </c>
      <c r="N206" s="88"/>
      <c r="O206" s="88"/>
      <c r="P206" s="65">
        <v>4</v>
      </c>
      <c r="Q206" s="73"/>
      <c r="R206" s="73"/>
      <c r="S206" s="108">
        <v>1</v>
      </c>
      <c r="T206" s="105" t="s">
        <v>288</v>
      </c>
      <c r="U206" s="26">
        <v>3</v>
      </c>
      <c r="V206" s="26">
        <v>1</v>
      </c>
      <c r="W206" s="26"/>
    </row>
    <row r="207" spans="1:23" ht="63.95" customHeight="1" x14ac:dyDescent="0.25">
      <c r="A207" s="13">
        <f t="shared" si="17"/>
        <v>199</v>
      </c>
      <c r="B207" s="13">
        <f t="shared" si="17"/>
        <v>48</v>
      </c>
      <c r="C207" s="9" t="s">
        <v>155</v>
      </c>
      <c r="D207" s="9" t="s">
        <v>20</v>
      </c>
      <c r="E207" s="12" t="s">
        <v>127</v>
      </c>
      <c r="F207" s="22">
        <v>1</v>
      </c>
      <c r="G207" s="117"/>
      <c r="H207" s="31"/>
      <c r="I207" s="14"/>
      <c r="J207" s="65">
        <v>1</v>
      </c>
      <c r="K207" s="67"/>
      <c r="L207" s="72">
        <v>43374</v>
      </c>
      <c r="M207" s="72">
        <v>43743</v>
      </c>
      <c r="N207" s="88"/>
      <c r="O207" s="88"/>
      <c r="P207" s="65"/>
      <c r="Q207" s="73">
        <v>2</v>
      </c>
      <c r="R207" s="73">
        <v>1</v>
      </c>
      <c r="S207" s="26">
        <v>0</v>
      </c>
      <c r="T207" s="105" t="s">
        <v>288</v>
      </c>
      <c r="U207" s="26">
        <v>3</v>
      </c>
      <c r="V207" s="26">
        <v>1</v>
      </c>
      <c r="W207" s="26"/>
    </row>
    <row r="208" spans="1:23" ht="63.95" customHeight="1" x14ac:dyDescent="0.25">
      <c r="A208" s="13">
        <f t="shared" ref="A208:B209" si="18">A207+1</f>
        <v>200</v>
      </c>
      <c r="B208" s="13">
        <f t="shared" si="18"/>
        <v>49</v>
      </c>
      <c r="C208" s="9" t="s">
        <v>156</v>
      </c>
      <c r="D208" s="10" t="s">
        <v>20</v>
      </c>
      <c r="E208" s="12" t="s">
        <v>127</v>
      </c>
      <c r="F208" s="25">
        <v>1</v>
      </c>
      <c r="G208" s="117"/>
      <c r="H208" s="31"/>
      <c r="I208" s="14"/>
      <c r="J208" s="65">
        <v>1</v>
      </c>
      <c r="K208" s="67"/>
      <c r="L208" s="72">
        <v>43418</v>
      </c>
      <c r="M208" s="72">
        <v>43782</v>
      </c>
      <c r="N208" s="88"/>
      <c r="O208" s="88"/>
      <c r="P208" s="65">
        <v>2</v>
      </c>
      <c r="Q208" s="65"/>
      <c r="R208" s="26"/>
      <c r="S208" s="26">
        <v>0</v>
      </c>
      <c r="T208" s="105" t="s">
        <v>288</v>
      </c>
      <c r="U208" s="26">
        <v>3</v>
      </c>
      <c r="V208" s="26">
        <v>1</v>
      </c>
      <c r="W208" s="26"/>
    </row>
    <row r="209" spans="1:23" ht="63.95" customHeight="1" x14ac:dyDescent="0.25">
      <c r="A209" s="13">
        <f t="shared" si="18"/>
        <v>201</v>
      </c>
      <c r="B209" s="13">
        <f t="shared" si="18"/>
        <v>50</v>
      </c>
      <c r="C209" s="9" t="s">
        <v>167</v>
      </c>
      <c r="D209" s="10" t="s">
        <v>20</v>
      </c>
      <c r="E209" s="12" t="s">
        <v>127</v>
      </c>
      <c r="F209" s="25">
        <v>1</v>
      </c>
      <c r="G209" s="32"/>
      <c r="H209" s="38"/>
      <c r="I209" s="14"/>
      <c r="J209" s="65">
        <v>1</v>
      </c>
      <c r="K209" s="73"/>
      <c r="L209" s="72">
        <v>43487</v>
      </c>
      <c r="M209" s="72">
        <v>43851</v>
      </c>
      <c r="N209" s="88">
        <v>5000000</v>
      </c>
      <c r="O209" s="88">
        <v>17500</v>
      </c>
      <c r="P209" s="65">
        <v>2</v>
      </c>
      <c r="Q209" s="65"/>
      <c r="R209" s="26"/>
      <c r="S209" s="110">
        <v>0</v>
      </c>
      <c r="T209" s="105" t="s">
        <v>281</v>
      </c>
      <c r="U209" s="26">
        <v>3</v>
      </c>
      <c r="V209" s="26">
        <v>1</v>
      </c>
      <c r="W209" s="26"/>
    </row>
    <row r="210" spans="1:23" ht="63.95" customHeight="1" x14ac:dyDescent="0.25">
      <c r="A210" s="13">
        <f t="shared" ref="A210" si="19">A209+1</f>
        <v>202</v>
      </c>
      <c r="B210" s="13" t="s">
        <v>45</v>
      </c>
      <c r="C210" s="9" t="s">
        <v>171</v>
      </c>
      <c r="D210" s="9" t="s">
        <v>20</v>
      </c>
      <c r="E210" s="14" t="s">
        <v>127</v>
      </c>
      <c r="F210" s="25">
        <v>1</v>
      </c>
      <c r="G210" s="32"/>
      <c r="H210" s="38"/>
      <c r="I210" s="14"/>
      <c r="J210" s="65">
        <v>1</v>
      </c>
      <c r="K210" s="73"/>
      <c r="L210" s="72">
        <v>43488</v>
      </c>
      <c r="M210" s="72">
        <v>43852</v>
      </c>
      <c r="N210" s="88"/>
      <c r="O210" s="88"/>
      <c r="P210" s="65">
        <v>2</v>
      </c>
      <c r="Q210" s="65"/>
      <c r="R210" s="26"/>
      <c r="S210" s="110">
        <v>0</v>
      </c>
      <c r="T210" s="105" t="s">
        <v>281</v>
      </c>
      <c r="U210" s="26">
        <v>3</v>
      </c>
      <c r="V210" s="26">
        <v>1</v>
      </c>
      <c r="W210" s="26"/>
    </row>
    <row r="211" spans="1:23" ht="63.95" customHeight="1" x14ac:dyDescent="0.25">
      <c r="A211" s="13">
        <f t="shared" ref="A211" si="20">A210+1</f>
        <v>203</v>
      </c>
      <c r="B211" s="42" t="s">
        <v>45</v>
      </c>
      <c r="C211" s="9" t="s">
        <v>174</v>
      </c>
      <c r="D211" s="9" t="s">
        <v>20</v>
      </c>
      <c r="E211" s="14" t="s">
        <v>127</v>
      </c>
      <c r="F211" s="14">
        <v>1</v>
      </c>
      <c r="G211" s="117"/>
      <c r="H211" s="31"/>
      <c r="I211" s="14"/>
      <c r="J211" s="65">
        <v>1</v>
      </c>
      <c r="K211" s="67"/>
      <c r="L211" s="72">
        <v>43393</v>
      </c>
      <c r="M211" s="72">
        <v>43757</v>
      </c>
      <c r="N211" s="88"/>
      <c r="O211" s="88"/>
      <c r="P211" s="65">
        <v>2</v>
      </c>
      <c r="Q211" s="65"/>
      <c r="R211" s="26"/>
      <c r="S211" s="110">
        <v>0</v>
      </c>
      <c r="T211" s="105" t="s">
        <v>281</v>
      </c>
      <c r="U211" s="26">
        <v>3</v>
      </c>
      <c r="V211" s="26">
        <v>1</v>
      </c>
      <c r="W211" s="26"/>
    </row>
    <row r="212" spans="1:23" ht="63.95" customHeight="1" x14ac:dyDescent="0.25">
      <c r="A212" s="13">
        <f>A211+1</f>
        <v>204</v>
      </c>
      <c r="B212" s="13">
        <v>1</v>
      </c>
      <c r="C212" s="9" t="s">
        <v>185</v>
      </c>
      <c r="D212" s="9" t="s">
        <v>20</v>
      </c>
      <c r="E212" s="14" t="s">
        <v>127</v>
      </c>
      <c r="F212" s="25">
        <v>1</v>
      </c>
      <c r="G212" s="32"/>
      <c r="H212" s="38"/>
      <c r="I212" s="14"/>
      <c r="J212" s="65">
        <v>1</v>
      </c>
      <c r="K212" s="65"/>
      <c r="L212" s="64">
        <v>43200</v>
      </c>
      <c r="M212" s="64">
        <v>43564</v>
      </c>
      <c r="N212" s="88"/>
      <c r="O212" s="88"/>
      <c r="P212" s="65">
        <v>2</v>
      </c>
      <c r="Q212" s="65"/>
      <c r="R212" s="26"/>
      <c r="S212" s="110">
        <v>0</v>
      </c>
      <c r="T212" s="105" t="s">
        <v>281</v>
      </c>
      <c r="U212" s="26">
        <v>3</v>
      </c>
      <c r="V212" s="26">
        <v>1</v>
      </c>
      <c r="W212" s="26"/>
    </row>
    <row r="213" spans="1:23" ht="63.95" customHeight="1" x14ac:dyDescent="0.25">
      <c r="A213" s="13">
        <f>A212+1</f>
        <v>205</v>
      </c>
      <c r="B213" s="13">
        <f>B212+1</f>
        <v>2</v>
      </c>
      <c r="C213" s="9" t="s">
        <v>188</v>
      </c>
      <c r="D213" s="9" t="s">
        <v>20</v>
      </c>
      <c r="E213" s="14" t="s">
        <v>127</v>
      </c>
      <c r="F213" s="25">
        <v>1</v>
      </c>
      <c r="G213" s="32"/>
      <c r="H213" s="38"/>
      <c r="I213" s="14"/>
      <c r="J213" s="65">
        <v>1</v>
      </c>
      <c r="K213" s="67"/>
      <c r="L213" s="72">
        <v>43495</v>
      </c>
      <c r="M213" s="72">
        <v>43859</v>
      </c>
      <c r="N213" s="88">
        <v>5000000</v>
      </c>
      <c r="O213" s="88">
        <v>17500</v>
      </c>
      <c r="P213" s="65">
        <v>2</v>
      </c>
      <c r="Q213" s="73"/>
      <c r="R213" s="73"/>
      <c r="S213" s="110">
        <v>0</v>
      </c>
      <c r="T213" s="105" t="s">
        <v>281</v>
      </c>
      <c r="U213" s="26">
        <v>3</v>
      </c>
      <c r="V213" s="26">
        <v>1</v>
      </c>
      <c r="W213" s="26"/>
    </row>
    <row r="214" spans="1:23" ht="63.95" customHeight="1" x14ac:dyDescent="0.25">
      <c r="A214" s="13">
        <f>A213+1</f>
        <v>206</v>
      </c>
      <c r="B214" s="13">
        <f t="shared" ref="A214:B228" si="21">B213+1</f>
        <v>3</v>
      </c>
      <c r="C214" s="9" t="s">
        <v>210</v>
      </c>
      <c r="D214" s="9" t="s">
        <v>20</v>
      </c>
      <c r="E214" s="14" t="s">
        <v>127</v>
      </c>
      <c r="F214" s="25">
        <v>1</v>
      </c>
      <c r="G214" s="32"/>
      <c r="H214" s="38"/>
      <c r="I214" s="14"/>
      <c r="J214" s="65">
        <v>1</v>
      </c>
      <c r="K214" s="67"/>
      <c r="L214" s="72">
        <v>43245</v>
      </c>
      <c r="M214" s="72">
        <v>43609</v>
      </c>
      <c r="N214" s="88"/>
      <c r="O214" s="88"/>
      <c r="P214" s="65">
        <v>2</v>
      </c>
      <c r="Q214" s="65"/>
      <c r="R214" s="26"/>
      <c r="S214" s="26">
        <v>0</v>
      </c>
      <c r="T214" s="105" t="s">
        <v>288</v>
      </c>
      <c r="U214" s="26">
        <v>3</v>
      </c>
      <c r="V214" s="26">
        <v>1</v>
      </c>
      <c r="W214" s="26"/>
    </row>
    <row r="215" spans="1:23" ht="63.95" customHeight="1" x14ac:dyDescent="0.25">
      <c r="A215" s="13">
        <f>A214+1</f>
        <v>207</v>
      </c>
      <c r="B215" s="13">
        <f>B214+1</f>
        <v>4</v>
      </c>
      <c r="C215" s="9" t="s">
        <v>240</v>
      </c>
      <c r="D215" s="9" t="s">
        <v>20</v>
      </c>
      <c r="E215" s="14" t="s">
        <v>127</v>
      </c>
      <c r="F215" s="25">
        <v>1</v>
      </c>
      <c r="G215" s="32"/>
      <c r="H215" s="38"/>
      <c r="I215" s="77"/>
      <c r="J215" s="65">
        <v>1</v>
      </c>
      <c r="K215" s="67"/>
      <c r="L215" s="72">
        <v>43369</v>
      </c>
      <c r="M215" s="72">
        <v>43733</v>
      </c>
      <c r="N215" s="88"/>
      <c r="O215" s="88"/>
      <c r="P215" s="65">
        <v>2</v>
      </c>
      <c r="Q215" s="65"/>
      <c r="R215" s="26"/>
      <c r="S215" s="26">
        <v>0</v>
      </c>
      <c r="T215" s="105" t="s">
        <v>288</v>
      </c>
      <c r="U215" s="26">
        <v>3</v>
      </c>
      <c r="V215" s="26">
        <v>1</v>
      </c>
      <c r="W215" s="26"/>
    </row>
    <row r="216" spans="1:23" ht="63.95" customHeight="1" x14ac:dyDescent="0.25">
      <c r="A216" s="13">
        <f>A215+1</f>
        <v>208</v>
      </c>
      <c r="B216" s="13">
        <f>B215+1</f>
        <v>5</v>
      </c>
      <c r="C216" s="9" t="s">
        <v>246</v>
      </c>
      <c r="D216" s="9" t="s">
        <v>20</v>
      </c>
      <c r="E216" s="14" t="s">
        <v>127</v>
      </c>
      <c r="F216" s="25">
        <v>1</v>
      </c>
      <c r="G216" s="32"/>
      <c r="H216" s="38"/>
      <c r="I216" s="77"/>
      <c r="J216" s="65">
        <v>1</v>
      </c>
      <c r="K216" s="67"/>
      <c r="L216" s="72">
        <v>43413</v>
      </c>
      <c r="M216" s="72">
        <v>43777</v>
      </c>
      <c r="N216" s="88"/>
      <c r="O216" s="88"/>
      <c r="P216" s="65">
        <v>2</v>
      </c>
      <c r="Q216" s="73"/>
      <c r="R216" s="26"/>
      <c r="S216" s="26">
        <v>0</v>
      </c>
      <c r="T216" s="105" t="s">
        <v>288</v>
      </c>
      <c r="U216" s="26">
        <v>3</v>
      </c>
      <c r="V216" s="26">
        <v>1</v>
      </c>
      <c r="W216" s="26"/>
    </row>
    <row r="217" spans="1:23" ht="63.95" customHeight="1" x14ac:dyDescent="0.25">
      <c r="A217" s="13">
        <f t="shared" si="21"/>
        <v>209</v>
      </c>
      <c r="B217" s="13">
        <f t="shared" si="21"/>
        <v>6</v>
      </c>
      <c r="C217" s="9" t="s">
        <v>248</v>
      </c>
      <c r="D217" s="9" t="s">
        <v>20</v>
      </c>
      <c r="E217" s="14" t="s">
        <v>127</v>
      </c>
      <c r="F217" s="25">
        <v>1</v>
      </c>
      <c r="G217" s="32"/>
      <c r="H217" s="38"/>
      <c r="I217" s="14"/>
      <c r="J217" s="65">
        <v>1</v>
      </c>
      <c r="K217" s="67"/>
      <c r="L217" s="72">
        <v>43327</v>
      </c>
      <c r="M217" s="72">
        <v>43699</v>
      </c>
      <c r="N217" s="88"/>
      <c r="O217" s="88"/>
      <c r="P217" s="65">
        <v>1</v>
      </c>
      <c r="Q217" s="73">
        <v>1</v>
      </c>
      <c r="R217" s="73">
        <v>1</v>
      </c>
      <c r="S217" s="26">
        <v>0</v>
      </c>
      <c r="T217" s="105" t="s">
        <v>288</v>
      </c>
      <c r="U217" s="26">
        <v>3</v>
      </c>
      <c r="V217" s="26">
        <v>1</v>
      </c>
      <c r="W217" s="26"/>
    </row>
    <row r="218" spans="1:23" ht="63.95" customHeight="1" x14ac:dyDescent="0.25">
      <c r="A218" s="13">
        <f t="shared" si="21"/>
        <v>210</v>
      </c>
      <c r="B218" s="13"/>
      <c r="C218" s="9" t="s">
        <v>257</v>
      </c>
      <c r="D218" s="9" t="s">
        <v>20</v>
      </c>
      <c r="E218" s="14" t="s">
        <v>127</v>
      </c>
      <c r="F218" s="25">
        <v>1</v>
      </c>
      <c r="G218" s="32"/>
      <c r="H218" s="38"/>
      <c r="I218" s="14"/>
      <c r="J218" s="65">
        <v>1</v>
      </c>
      <c r="K218" s="67"/>
      <c r="L218" s="72">
        <v>43374</v>
      </c>
      <c r="M218" s="72">
        <v>43373</v>
      </c>
      <c r="N218" s="88"/>
      <c r="O218" s="88"/>
      <c r="P218" s="65">
        <v>2</v>
      </c>
      <c r="Q218" s="73"/>
      <c r="R218" s="73"/>
      <c r="S218" s="26">
        <v>0</v>
      </c>
      <c r="T218" s="105" t="s">
        <v>281</v>
      </c>
      <c r="U218" s="26">
        <v>3</v>
      </c>
      <c r="V218" s="26">
        <v>1</v>
      </c>
      <c r="W218" s="26"/>
    </row>
    <row r="219" spans="1:23" ht="63.95" customHeight="1" x14ac:dyDescent="0.25">
      <c r="A219" s="13">
        <f>A218+1</f>
        <v>211</v>
      </c>
      <c r="B219" s="13">
        <f>B217+1</f>
        <v>7</v>
      </c>
      <c r="C219" s="9" t="s">
        <v>259</v>
      </c>
      <c r="D219" s="9" t="s">
        <v>20</v>
      </c>
      <c r="E219" s="14" t="s">
        <v>127</v>
      </c>
      <c r="F219" s="25">
        <v>1</v>
      </c>
      <c r="G219" s="32"/>
      <c r="H219" s="38"/>
      <c r="I219" s="14"/>
      <c r="J219" s="65">
        <v>1</v>
      </c>
      <c r="K219" s="73"/>
      <c r="L219" s="76">
        <v>43412</v>
      </c>
      <c r="M219" s="76">
        <v>43776</v>
      </c>
      <c r="N219" s="90"/>
      <c r="O219" s="90"/>
      <c r="P219" s="65">
        <v>2</v>
      </c>
      <c r="Q219" s="73"/>
      <c r="R219" s="73"/>
      <c r="S219" s="26">
        <v>0</v>
      </c>
      <c r="T219" s="105" t="s">
        <v>288</v>
      </c>
      <c r="U219" s="26">
        <v>3</v>
      </c>
      <c r="V219" s="26">
        <v>1</v>
      </c>
      <c r="W219" s="26"/>
    </row>
    <row r="220" spans="1:23" ht="63.95" customHeight="1" x14ac:dyDescent="0.25">
      <c r="A220" s="13">
        <f t="shared" si="21"/>
        <v>212</v>
      </c>
      <c r="B220" s="13">
        <f t="shared" si="21"/>
        <v>8</v>
      </c>
      <c r="C220" s="9" t="s">
        <v>262</v>
      </c>
      <c r="D220" s="9" t="s">
        <v>20</v>
      </c>
      <c r="E220" s="14" t="s">
        <v>127</v>
      </c>
      <c r="F220" s="25">
        <v>1</v>
      </c>
      <c r="G220" s="32"/>
      <c r="H220" s="38"/>
      <c r="I220" s="14"/>
      <c r="J220" s="65">
        <v>1</v>
      </c>
      <c r="K220" s="73"/>
      <c r="L220" s="76">
        <v>43480</v>
      </c>
      <c r="M220" s="76">
        <v>43844</v>
      </c>
      <c r="N220" s="90">
        <v>5000000</v>
      </c>
      <c r="O220" s="90">
        <v>15000</v>
      </c>
      <c r="P220" s="65">
        <v>2</v>
      </c>
      <c r="Q220" s="73"/>
      <c r="R220" s="73"/>
      <c r="S220" s="26">
        <v>0</v>
      </c>
      <c r="T220" s="105" t="s">
        <v>288</v>
      </c>
      <c r="U220" s="26">
        <v>3</v>
      </c>
      <c r="V220" s="26">
        <v>1</v>
      </c>
      <c r="W220" s="26"/>
    </row>
    <row r="221" spans="1:23" ht="63.95" customHeight="1" x14ac:dyDescent="0.25">
      <c r="A221" s="13">
        <f t="shared" si="21"/>
        <v>213</v>
      </c>
      <c r="B221" s="13">
        <f t="shared" si="21"/>
        <v>9</v>
      </c>
      <c r="C221" s="9" t="s">
        <v>86</v>
      </c>
      <c r="D221" s="9" t="s">
        <v>20</v>
      </c>
      <c r="E221" s="19" t="s">
        <v>127</v>
      </c>
      <c r="F221" s="24">
        <v>1</v>
      </c>
      <c r="G221" s="56"/>
      <c r="H221" s="82"/>
      <c r="I221" s="13"/>
      <c r="J221" s="65">
        <v>1</v>
      </c>
      <c r="K221" s="73"/>
      <c r="L221" s="72">
        <v>43534</v>
      </c>
      <c r="M221" s="72">
        <v>43899</v>
      </c>
      <c r="N221" s="88">
        <v>40000000</v>
      </c>
      <c r="O221" s="88">
        <v>48000</v>
      </c>
      <c r="P221" s="65">
        <v>2</v>
      </c>
      <c r="Q221" s="73"/>
      <c r="R221" s="73"/>
      <c r="S221" s="26">
        <v>0</v>
      </c>
      <c r="T221" s="105" t="s">
        <v>288</v>
      </c>
      <c r="U221" s="26">
        <v>3</v>
      </c>
      <c r="V221" s="26">
        <v>1</v>
      </c>
      <c r="W221" s="26"/>
    </row>
    <row r="222" spans="1:23" ht="63.95" customHeight="1" x14ac:dyDescent="0.25">
      <c r="A222" s="13">
        <f t="shared" si="21"/>
        <v>214</v>
      </c>
      <c r="B222" s="13">
        <f t="shared" si="21"/>
        <v>10</v>
      </c>
      <c r="C222" s="9" t="s">
        <v>124</v>
      </c>
      <c r="D222" s="9" t="s">
        <v>20</v>
      </c>
      <c r="E222" s="19" t="s">
        <v>127</v>
      </c>
      <c r="F222" s="24">
        <v>1</v>
      </c>
      <c r="G222" s="56"/>
      <c r="H222" s="82"/>
      <c r="I222" s="13"/>
      <c r="J222" s="65">
        <v>1</v>
      </c>
      <c r="K222" s="73"/>
      <c r="L222" s="72">
        <v>43427</v>
      </c>
      <c r="M222" s="72">
        <v>43791</v>
      </c>
      <c r="N222" s="88"/>
      <c r="O222" s="88"/>
      <c r="P222" s="65">
        <v>2</v>
      </c>
      <c r="Q222" s="73"/>
      <c r="R222" s="73"/>
      <c r="S222" s="26">
        <v>0</v>
      </c>
      <c r="T222" s="105" t="s">
        <v>288</v>
      </c>
      <c r="U222" s="26">
        <v>3</v>
      </c>
      <c r="V222" s="26">
        <v>1</v>
      </c>
      <c r="W222" s="26"/>
    </row>
    <row r="223" spans="1:23" ht="63.95" customHeight="1" x14ac:dyDescent="0.25">
      <c r="A223" s="13">
        <f t="shared" si="21"/>
        <v>215</v>
      </c>
      <c r="B223" s="13">
        <f t="shared" si="21"/>
        <v>11</v>
      </c>
      <c r="C223" s="11" t="s">
        <v>226</v>
      </c>
      <c r="D223" s="11" t="s">
        <v>20</v>
      </c>
      <c r="E223" s="14" t="s">
        <v>127</v>
      </c>
      <c r="F223" s="25">
        <v>1</v>
      </c>
      <c r="G223" s="56"/>
      <c r="H223" s="118"/>
      <c r="I223" s="19"/>
      <c r="J223" s="65">
        <v>1</v>
      </c>
      <c r="K223" s="73"/>
      <c r="L223" s="72">
        <v>43421</v>
      </c>
      <c r="M223" s="72">
        <v>43785</v>
      </c>
      <c r="N223" s="88"/>
      <c r="O223" s="88"/>
      <c r="P223" s="65">
        <v>2</v>
      </c>
      <c r="Q223" s="73"/>
      <c r="R223" s="73"/>
      <c r="S223" s="26">
        <v>0</v>
      </c>
      <c r="T223" s="105" t="s">
        <v>288</v>
      </c>
      <c r="U223" s="26">
        <v>3</v>
      </c>
      <c r="V223" s="26">
        <v>1</v>
      </c>
      <c r="W223" s="26"/>
    </row>
    <row r="224" spans="1:23" ht="63.95" customHeight="1" x14ac:dyDescent="0.25">
      <c r="A224" s="13"/>
      <c r="B224" s="13"/>
      <c r="C224" s="11" t="s">
        <v>42</v>
      </c>
      <c r="D224" s="11"/>
      <c r="E224" s="14"/>
      <c r="F224" s="25"/>
      <c r="G224" s="56"/>
      <c r="H224" s="118"/>
      <c r="I224" s="19"/>
      <c r="J224" s="65"/>
      <c r="K224" s="73"/>
      <c r="L224" s="72"/>
      <c r="M224" s="72"/>
      <c r="N224" s="88"/>
      <c r="O224" s="88"/>
      <c r="P224" s="65"/>
      <c r="Q224" s="73"/>
      <c r="R224" s="73"/>
      <c r="S224" s="26"/>
      <c r="T224" s="105">
        <f>SUM(V150:V223)</f>
        <v>74</v>
      </c>
      <c r="U224" s="26"/>
      <c r="V224" s="26"/>
      <c r="W224" s="26"/>
    </row>
    <row r="225" spans="1:23" ht="63.95" customHeight="1" x14ac:dyDescent="0.25">
      <c r="A225" s="13">
        <f>A223+1</f>
        <v>216</v>
      </c>
      <c r="B225" s="13"/>
      <c r="C225" s="11" t="s">
        <v>108</v>
      </c>
      <c r="D225" s="11" t="s">
        <v>20</v>
      </c>
      <c r="E225" s="19" t="s">
        <v>9</v>
      </c>
      <c r="F225" s="24">
        <v>1</v>
      </c>
      <c r="G225" s="118"/>
      <c r="H225" s="82"/>
      <c r="I225" s="13" t="s">
        <v>224</v>
      </c>
      <c r="J225" s="65">
        <v>1</v>
      </c>
      <c r="K225" s="26"/>
      <c r="L225" s="64">
        <v>43199</v>
      </c>
      <c r="M225" s="64">
        <v>43563</v>
      </c>
      <c r="N225" s="88"/>
      <c r="O225" s="88"/>
      <c r="P225" s="65"/>
      <c r="Q225" s="73">
        <v>2</v>
      </c>
      <c r="R225" s="73">
        <v>1</v>
      </c>
      <c r="S225" s="26">
        <v>0</v>
      </c>
      <c r="T225" s="109" t="s">
        <v>287</v>
      </c>
      <c r="U225" s="26">
        <v>5</v>
      </c>
      <c r="V225" s="26">
        <v>1</v>
      </c>
      <c r="W225" s="26"/>
    </row>
    <row r="226" spans="1:23" ht="63.95" customHeight="1" x14ac:dyDescent="0.25">
      <c r="A226" s="13">
        <f>A225+1</f>
        <v>217</v>
      </c>
      <c r="B226" s="13">
        <f>B223+1</f>
        <v>12</v>
      </c>
      <c r="C226" s="11" t="s">
        <v>215</v>
      </c>
      <c r="D226" s="11" t="s">
        <v>20</v>
      </c>
      <c r="E226" s="14" t="s">
        <v>15</v>
      </c>
      <c r="F226" s="25">
        <v>1</v>
      </c>
      <c r="G226" s="56"/>
      <c r="H226" s="38"/>
      <c r="I226" s="14"/>
      <c r="J226" s="65">
        <v>1</v>
      </c>
      <c r="K226" s="65"/>
      <c r="L226" s="64">
        <v>43202</v>
      </c>
      <c r="M226" s="64">
        <v>43566</v>
      </c>
      <c r="N226" s="88"/>
      <c r="O226" s="88"/>
      <c r="P226" s="65">
        <v>2</v>
      </c>
      <c r="Q226" s="65"/>
      <c r="R226" s="26"/>
      <c r="S226" s="108">
        <v>1</v>
      </c>
      <c r="T226" s="109" t="s">
        <v>287</v>
      </c>
      <c r="U226" s="26">
        <v>5</v>
      </c>
      <c r="V226" s="26">
        <v>1</v>
      </c>
      <c r="W226" s="26"/>
    </row>
    <row r="227" spans="1:23" ht="63.95" customHeight="1" x14ac:dyDescent="0.25">
      <c r="A227" s="13">
        <f t="shared" si="21"/>
        <v>218</v>
      </c>
      <c r="B227" s="13">
        <f t="shared" si="21"/>
        <v>13</v>
      </c>
      <c r="C227" s="11" t="s">
        <v>101</v>
      </c>
      <c r="D227" s="11" t="s">
        <v>20</v>
      </c>
      <c r="E227" s="14" t="s">
        <v>22</v>
      </c>
      <c r="F227" s="25">
        <v>1</v>
      </c>
      <c r="G227" s="56"/>
      <c r="H227" s="38"/>
      <c r="I227" s="14"/>
      <c r="J227" s="65">
        <v>1</v>
      </c>
      <c r="K227" s="67"/>
      <c r="L227" s="64">
        <v>43252</v>
      </c>
      <c r="M227" s="72">
        <v>43616</v>
      </c>
      <c r="N227" s="88"/>
      <c r="O227" s="88"/>
      <c r="P227" s="65"/>
      <c r="Q227" s="67">
        <v>2</v>
      </c>
      <c r="R227" s="73">
        <v>1</v>
      </c>
      <c r="S227" s="65" t="s">
        <v>277</v>
      </c>
      <c r="T227" s="109" t="s">
        <v>287</v>
      </c>
      <c r="U227" s="26">
        <v>5</v>
      </c>
      <c r="V227" s="26">
        <v>1</v>
      </c>
      <c r="W227" s="26"/>
    </row>
    <row r="228" spans="1:23" ht="63.95" customHeight="1" x14ac:dyDescent="0.25">
      <c r="A228" s="13">
        <f t="shared" si="21"/>
        <v>219</v>
      </c>
      <c r="B228" s="13"/>
      <c r="C228" s="11" t="s">
        <v>265</v>
      </c>
      <c r="D228" s="11" t="s">
        <v>20</v>
      </c>
      <c r="E228" s="14" t="s">
        <v>22</v>
      </c>
      <c r="F228" s="25">
        <v>1</v>
      </c>
      <c r="G228" s="56"/>
      <c r="H228" s="38"/>
      <c r="I228" s="14"/>
      <c r="J228" s="65"/>
      <c r="K228" s="73">
        <v>1</v>
      </c>
      <c r="L228" s="70">
        <v>43181</v>
      </c>
      <c r="M228" s="70">
        <v>43545</v>
      </c>
      <c r="N228" s="88"/>
      <c r="O228" s="88"/>
      <c r="P228" s="65"/>
      <c r="Q228" s="73">
        <v>2</v>
      </c>
      <c r="R228" s="73">
        <v>1</v>
      </c>
      <c r="S228" s="65" t="s">
        <v>277</v>
      </c>
      <c r="T228" s="109" t="s">
        <v>287</v>
      </c>
      <c r="U228" s="26">
        <v>5</v>
      </c>
      <c r="V228" s="26">
        <v>1</v>
      </c>
      <c r="W228" s="26"/>
    </row>
    <row r="229" spans="1:23" ht="63.95" customHeight="1" x14ac:dyDescent="0.25">
      <c r="A229" s="13">
        <f>A228+1</f>
        <v>220</v>
      </c>
      <c r="B229" s="13">
        <f>B227+1</f>
        <v>14</v>
      </c>
      <c r="C229" s="11" t="s">
        <v>194</v>
      </c>
      <c r="D229" s="11" t="s">
        <v>20</v>
      </c>
      <c r="E229" s="14" t="s">
        <v>22</v>
      </c>
      <c r="F229" s="25">
        <v>1</v>
      </c>
      <c r="G229" s="56"/>
      <c r="H229" s="38"/>
      <c r="I229" s="14"/>
      <c r="J229" s="65">
        <v>1</v>
      </c>
      <c r="K229" s="65"/>
      <c r="L229" s="64">
        <v>43200</v>
      </c>
      <c r="M229" s="64">
        <v>43564</v>
      </c>
      <c r="N229" s="88"/>
      <c r="O229" s="88"/>
      <c r="P229" s="65">
        <v>2</v>
      </c>
      <c r="Q229" s="65"/>
      <c r="R229" s="26"/>
      <c r="S229" s="101">
        <v>1</v>
      </c>
      <c r="T229" s="109" t="s">
        <v>287</v>
      </c>
      <c r="U229" s="26">
        <v>5</v>
      </c>
      <c r="V229" s="26">
        <v>1</v>
      </c>
      <c r="W229" s="26"/>
    </row>
    <row r="230" spans="1:23" ht="63.95" customHeight="1" x14ac:dyDescent="0.25">
      <c r="A230" s="13">
        <f t="shared" ref="A230:B240" si="22">A229+1</f>
        <v>221</v>
      </c>
      <c r="B230" s="13">
        <f t="shared" si="22"/>
        <v>15</v>
      </c>
      <c r="C230" s="9" t="s">
        <v>95</v>
      </c>
      <c r="D230" s="9" t="s">
        <v>20</v>
      </c>
      <c r="E230" s="14" t="s">
        <v>126</v>
      </c>
      <c r="F230" s="25">
        <v>1</v>
      </c>
      <c r="G230" s="32"/>
      <c r="H230" s="38"/>
      <c r="I230" s="14"/>
      <c r="J230" s="65">
        <v>1</v>
      </c>
      <c r="K230" s="65"/>
      <c r="L230" s="64">
        <v>43397</v>
      </c>
      <c r="M230" s="64">
        <v>43761</v>
      </c>
      <c r="N230" s="88"/>
      <c r="O230" s="88"/>
      <c r="P230" s="65">
        <v>2</v>
      </c>
      <c r="Q230" s="65"/>
      <c r="R230" s="26"/>
      <c r="S230" s="108">
        <v>1</v>
      </c>
      <c r="T230" s="109" t="s">
        <v>287</v>
      </c>
      <c r="U230" s="26">
        <v>5</v>
      </c>
      <c r="V230" s="26">
        <v>1</v>
      </c>
      <c r="W230" s="26"/>
    </row>
    <row r="231" spans="1:23" ht="63.95" customHeight="1" x14ac:dyDescent="0.25">
      <c r="A231" s="13">
        <f t="shared" si="22"/>
        <v>222</v>
      </c>
      <c r="B231" s="13">
        <f t="shared" si="22"/>
        <v>16</v>
      </c>
      <c r="C231" s="9" t="s">
        <v>138</v>
      </c>
      <c r="D231" s="9" t="s">
        <v>20</v>
      </c>
      <c r="E231" s="14" t="s">
        <v>126</v>
      </c>
      <c r="F231" s="25">
        <v>1</v>
      </c>
      <c r="G231" s="32"/>
      <c r="H231" s="38"/>
      <c r="I231" s="14"/>
      <c r="J231" s="65">
        <v>1</v>
      </c>
      <c r="K231" s="65"/>
      <c r="L231" s="64">
        <v>43397</v>
      </c>
      <c r="M231" s="64">
        <v>43761</v>
      </c>
      <c r="N231" s="88"/>
      <c r="O231" s="88"/>
      <c r="P231" s="65">
        <v>2</v>
      </c>
      <c r="Q231" s="65"/>
      <c r="R231" s="26"/>
      <c r="S231" s="26">
        <v>0</v>
      </c>
      <c r="T231" s="109" t="s">
        <v>287</v>
      </c>
      <c r="U231" s="26">
        <v>5</v>
      </c>
      <c r="V231" s="26">
        <v>1</v>
      </c>
      <c r="W231" s="26"/>
    </row>
    <row r="232" spans="1:23" ht="63.95" customHeight="1" x14ac:dyDescent="0.25">
      <c r="A232" s="13">
        <f t="shared" si="22"/>
        <v>223</v>
      </c>
      <c r="B232" s="13">
        <f t="shared" si="22"/>
        <v>17</v>
      </c>
      <c r="C232" s="9" t="s">
        <v>143</v>
      </c>
      <c r="D232" s="9" t="s">
        <v>20</v>
      </c>
      <c r="E232" s="14" t="s">
        <v>126</v>
      </c>
      <c r="F232" s="25">
        <v>1</v>
      </c>
      <c r="G232" s="32"/>
      <c r="H232" s="38"/>
      <c r="I232" s="14"/>
      <c r="J232" s="65">
        <v>1</v>
      </c>
      <c r="K232" s="65"/>
      <c r="L232" s="64">
        <v>43077</v>
      </c>
      <c r="M232" s="72">
        <v>43687</v>
      </c>
      <c r="N232" s="88"/>
      <c r="O232" s="88"/>
      <c r="P232" s="65">
        <v>1</v>
      </c>
      <c r="Q232" s="73">
        <v>1</v>
      </c>
      <c r="R232" s="73">
        <v>1</v>
      </c>
      <c r="S232" s="108">
        <v>1</v>
      </c>
      <c r="T232" s="109" t="s">
        <v>287</v>
      </c>
      <c r="U232" s="26">
        <v>5</v>
      </c>
      <c r="V232" s="26">
        <v>1</v>
      </c>
      <c r="W232" s="26"/>
    </row>
    <row r="233" spans="1:23" ht="63.95" customHeight="1" x14ac:dyDescent="0.25">
      <c r="A233" s="13">
        <f t="shared" si="22"/>
        <v>224</v>
      </c>
      <c r="B233" s="13">
        <f t="shared" si="22"/>
        <v>18</v>
      </c>
      <c r="C233" s="9" t="s">
        <v>173</v>
      </c>
      <c r="D233" s="9" t="s">
        <v>20</v>
      </c>
      <c r="E233" s="14" t="s">
        <v>126</v>
      </c>
      <c r="F233" s="25">
        <v>1</v>
      </c>
      <c r="G233" s="32"/>
      <c r="H233" s="38"/>
      <c r="I233" s="14"/>
      <c r="J233" s="65">
        <v>1</v>
      </c>
      <c r="K233" s="73"/>
      <c r="L233" s="72">
        <v>43371</v>
      </c>
      <c r="M233" s="72">
        <v>43735</v>
      </c>
      <c r="N233" s="88"/>
      <c r="O233" s="88"/>
      <c r="P233" s="65">
        <v>1</v>
      </c>
      <c r="Q233" s="73">
        <v>1</v>
      </c>
      <c r="R233" s="73">
        <v>1</v>
      </c>
      <c r="S233" s="108">
        <v>1</v>
      </c>
      <c r="T233" s="109" t="s">
        <v>287</v>
      </c>
      <c r="U233" s="26">
        <v>5</v>
      </c>
      <c r="V233" s="26">
        <v>1</v>
      </c>
      <c r="W233" s="26"/>
    </row>
    <row r="234" spans="1:23" ht="63.95" customHeight="1" x14ac:dyDescent="0.25">
      <c r="A234" s="13">
        <f t="shared" si="22"/>
        <v>225</v>
      </c>
      <c r="B234" s="13">
        <f t="shared" si="22"/>
        <v>19</v>
      </c>
      <c r="C234" s="11" t="s">
        <v>205</v>
      </c>
      <c r="D234" s="11" t="s">
        <v>20</v>
      </c>
      <c r="E234" s="14" t="s">
        <v>126</v>
      </c>
      <c r="F234" s="25">
        <v>1</v>
      </c>
      <c r="G234" s="56"/>
      <c r="H234" s="38"/>
      <c r="I234" s="14"/>
      <c r="J234" s="65"/>
      <c r="K234" s="73">
        <v>1</v>
      </c>
      <c r="L234" s="70">
        <v>43164</v>
      </c>
      <c r="M234" s="70">
        <v>43528</v>
      </c>
      <c r="N234" s="88"/>
      <c r="O234" s="88"/>
      <c r="P234" s="65">
        <v>2</v>
      </c>
      <c r="Q234" s="65"/>
      <c r="R234" s="26"/>
      <c r="S234" s="26">
        <v>0</v>
      </c>
      <c r="T234" s="109" t="s">
        <v>287</v>
      </c>
      <c r="U234" s="26">
        <v>5</v>
      </c>
      <c r="V234" s="26">
        <v>1</v>
      </c>
      <c r="W234" s="26"/>
    </row>
    <row r="235" spans="1:23" ht="63.95" customHeight="1" x14ac:dyDescent="0.25">
      <c r="A235" s="13">
        <f>A234+1</f>
        <v>226</v>
      </c>
      <c r="B235" s="13">
        <f>B234+1</f>
        <v>20</v>
      </c>
      <c r="C235" s="9" t="s">
        <v>241</v>
      </c>
      <c r="D235" s="9" t="s">
        <v>20</v>
      </c>
      <c r="E235" s="14" t="s">
        <v>126</v>
      </c>
      <c r="F235" s="25">
        <v>1</v>
      </c>
      <c r="G235" s="32"/>
      <c r="H235" s="38"/>
      <c r="I235" s="14"/>
      <c r="J235" s="65">
        <v>1</v>
      </c>
      <c r="K235" s="67"/>
      <c r="L235" s="72">
        <v>43300</v>
      </c>
      <c r="M235" s="72">
        <v>43664</v>
      </c>
      <c r="N235" s="88"/>
      <c r="O235" s="88"/>
      <c r="P235" s="65"/>
      <c r="Q235" s="73">
        <v>1</v>
      </c>
      <c r="R235" s="73">
        <v>1</v>
      </c>
      <c r="S235" s="108">
        <v>1</v>
      </c>
      <c r="T235" s="109" t="s">
        <v>287</v>
      </c>
      <c r="U235" s="26">
        <v>5</v>
      </c>
      <c r="V235" s="26">
        <v>1</v>
      </c>
      <c r="W235" s="26"/>
    </row>
    <row r="236" spans="1:23" ht="63.95" customHeight="1" x14ac:dyDescent="0.25">
      <c r="A236" s="13">
        <f t="shared" si="22"/>
        <v>227</v>
      </c>
      <c r="B236" s="13">
        <f t="shared" si="22"/>
        <v>21</v>
      </c>
      <c r="C236" s="11" t="s">
        <v>249</v>
      </c>
      <c r="D236" s="11" t="s">
        <v>20</v>
      </c>
      <c r="E236" s="14" t="s">
        <v>126</v>
      </c>
      <c r="F236" s="25">
        <v>1</v>
      </c>
      <c r="G236" s="56"/>
      <c r="H236" s="38"/>
      <c r="I236" s="14"/>
      <c r="J236" s="65">
        <v>1</v>
      </c>
      <c r="K236" s="67"/>
      <c r="L236" s="72">
        <v>43336</v>
      </c>
      <c r="M236" s="72">
        <v>43700</v>
      </c>
      <c r="N236" s="88"/>
      <c r="O236" s="88"/>
      <c r="P236" s="65">
        <v>2</v>
      </c>
      <c r="Q236" s="73"/>
      <c r="R236" s="26"/>
      <c r="S236" s="108">
        <v>1</v>
      </c>
      <c r="T236" s="109" t="s">
        <v>287</v>
      </c>
      <c r="U236" s="26">
        <v>5</v>
      </c>
      <c r="V236" s="26">
        <v>1</v>
      </c>
      <c r="W236" s="26"/>
    </row>
    <row r="237" spans="1:23" ht="63.95" customHeight="1" x14ac:dyDescent="0.25">
      <c r="A237" s="13">
        <f t="shared" si="22"/>
        <v>228</v>
      </c>
      <c r="B237" s="13">
        <f t="shared" si="22"/>
        <v>22</v>
      </c>
      <c r="C237" s="11" t="s">
        <v>258</v>
      </c>
      <c r="D237" s="11" t="s">
        <v>20</v>
      </c>
      <c r="E237" s="14" t="s">
        <v>126</v>
      </c>
      <c r="F237" s="25">
        <v>1</v>
      </c>
      <c r="G237" s="56"/>
      <c r="H237" s="38"/>
      <c r="I237" s="14"/>
      <c r="J237" s="65">
        <v>1</v>
      </c>
      <c r="K237" s="67"/>
      <c r="L237" s="72">
        <v>43416</v>
      </c>
      <c r="M237" s="72">
        <v>43780</v>
      </c>
      <c r="N237" s="88"/>
      <c r="O237" s="88"/>
      <c r="P237" s="65">
        <v>2</v>
      </c>
      <c r="Q237" s="73"/>
      <c r="R237" s="26"/>
      <c r="S237" s="110">
        <v>0</v>
      </c>
      <c r="T237" s="109" t="s">
        <v>287</v>
      </c>
      <c r="U237" s="26">
        <v>5</v>
      </c>
      <c r="V237" s="26">
        <v>1</v>
      </c>
      <c r="W237" s="26"/>
    </row>
    <row r="238" spans="1:23" ht="63.95" customHeight="1" x14ac:dyDescent="0.25">
      <c r="A238" s="13">
        <f>A237+1</f>
        <v>229</v>
      </c>
      <c r="B238" s="13">
        <f>B237+1</f>
        <v>23</v>
      </c>
      <c r="C238" s="11" t="s">
        <v>71</v>
      </c>
      <c r="D238" s="9" t="s">
        <v>20</v>
      </c>
      <c r="E238" s="14" t="s">
        <v>126</v>
      </c>
      <c r="F238" s="24">
        <v>1</v>
      </c>
      <c r="G238" s="56"/>
      <c r="H238" s="56"/>
      <c r="I238" s="19"/>
      <c r="J238" s="65">
        <v>1</v>
      </c>
      <c r="K238" s="67"/>
      <c r="L238" s="64">
        <v>43297</v>
      </c>
      <c r="M238" s="72">
        <v>43661</v>
      </c>
      <c r="N238" s="88"/>
      <c r="O238" s="88"/>
      <c r="P238" s="65">
        <v>2</v>
      </c>
      <c r="Q238" s="73"/>
      <c r="R238" s="73"/>
      <c r="S238" s="110">
        <v>0</v>
      </c>
      <c r="T238" s="109" t="s">
        <v>287</v>
      </c>
      <c r="U238" s="26">
        <v>5</v>
      </c>
      <c r="V238" s="26">
        <v>1</v>
      </c>
      <c r="W238" s="26"/>
    </row>
    <row r="239" spans="1:23" ht="63.95" customHeight="1" x14ac:dyDescent="0.25">
      <c r="A239" s="13">
        <f>A238+1</f>
        <v>230</v>
      </c>
      <c r="B239" s="13">
        <f>B238+1</f>
        <v>24</v>
      </c>
      <c r="C239" s="9" t="s">
        <v>140</v>
      </c>
      <c r="D239" s="9" t="s">
        <v>20</v>
      </c>
      <c r="E239" s="14" t="s">
        <v>127</v>
      </c>
      <c r="F239" s="25"/>
      <c r="G239" s="32">
        <v>1</v>
      </c>
      <c r="H239" s="38"/>
      <c r="I239" s="14" t="s">
        <v>224</v>
      </c>
      <c r="J239" s="65"/>
      <c r="K239" s="99"/>
      <c r="L239" s="72"/>
      <c r="M239" s="72"/>
      <c r="N239" s="88"/>
      <c r="O239" s="88"/>
      <c r="P239" s="65"/>
      <c r="Q239" s="73"/>
      <c r="R239" s="73"/>
      <c r="S239" s="26">
        <v>0</v>
      </c>
      <c r="T239" s="109" t="s">
        <v>287</v>
      </c>
      <c r="U239" s="26">
        <v>5</v>
      </c>
      <c r="V239" s="26">
        <v>1</v>
      </c>
      <c r="W239" s="26"/>
    </row>
    <row r="240" spans="1:23" ht="63.95" customHeight="1" x14ac:dyDescent="0.25">
      <c r="A240" s="13">
        <f t="shared" si="22"/>
        <v>231</v>
      </c>
      <c r="B240" s="13">
        <f t="shared" si="22"/>
        <v>25</v>
      </c>
      <c r="C240" s="9" t="s">
        <v>146</v>
      </c>
      <c r="D240" s="9" t="s">
        <v>20</v>
      </c>
      <c r="E240" s="14" t="s">
        <v>127</v>
      </c>
      <c r="F240" s="25"/>
      <c r="G240" s="32">
        <v>1</v>
      </c>
      <c r="H240" s="38"/>
      <c r="I240" s="14"/>
      <c r="J240" s="65"/>
      <c r="K240" s="67"/>
      <c r="L240" s="72"/>
      <c r="M240" s="72"/>
      <c r="N240" s="88"/>
      <c r="O240" s="88"/>
      <c r="P240" s="65"/>
      <c r="Q240" s="73"/>
      <c r="R240" s="73"/>
      <c r="S240" s="108">
        <v>1</v>
      </c>
      <c r="T240" s="109" t="s">
        <v>287</v>
      </c>
      <c r="U240" s="26">
        <v>5</v>
      </c>
      <c r="V240" s="26">
        <v>1</v>
      </c>
      <c r="W240" s="26"/>
    </row>
    <row r="241" spans="1:23" ht="63.95" customHeight="1" x14ac:dyDescent="0.25">
      <c r="A241" s="13">
        <f>A240+1</f>
        <v>232</v>
      </c>
      <c r="B241" s="13">
        <f>B240+1</f>
        <v>26</v>
      </c>
      <c r="C241" s="9" t="s">
        <v>148</v>
      </c>
      <c r="D241" s="9" t="s">
        <v>20</v>
      </c>
      <c r="E241" s="14" t="s">
        <v>127</v>
      </c>
      <c r="F241" s="25">
        <v>1</v>
      </c>
      <c r="G241" s="32"/>
      <c r="H241" s="38"/>
      <c r="I241" s="14" t="s">
        <v>224</v>
      </c>
      <c r="J241" s="65"/>
      <c r="K241" s="73">
        <v>1</v>
      </c>
      <c r="L241" s="70">
        <v>43184</v>
      </c>
      <c r="M241" s="70">
        <v>43548</v>
      </c>
      <c r="N241" s="88"/>
      <c r="O241" s="88"/>
      <c r="P241" s="65"/>
      <c r="Q241" s="73">
        <v>2</v>
      </c>
      <c r="R241" s="73">
        <v>1</v>
      </c>
      <c r="S241" s="108">
        <v>1</v>
      </c>
      <c r="T241" s="109" t="s">
        <v>287</v>
      </c>
      <c r="U241" s="26">
        <v>5</v>
      </c>
      <c r="V241" s="26">
        <v>1</v>
      </c>
      <c r="W241" s="26"/>
    </row>
    <row r="242" spans="1:23" ht="63.95" customHeight="1" x14ac:dyDescent="0.25">
      <c r="A242" s="13">
        <f t="shared" ref="A242:B245" si="23">A241+1</f>
        <v>233</v>
      </c>
      <c r="B242" s="13">
        <f t="shared" si="23"/>
        <v>27</v>
      </c>
      <c r="C242" s="9" t="s">
        <v>162</v>
      </c>
      <c r="D242" s="9" t="s">
        <v>20</v>
      </c>
      <c r="E242" s="14" t="s">
        <v>127</v>
      </c>
      <c r="F242" s="25">
        <v>1</v>
      </c>
      <c r="G242" s="32"/>
      <c r="H242" s="38"/>
      <c r="I242" s="77"/>
      <c r="J242" s="65">
        <v>1</v>
      </c>
      <c r="K242" s="73"/>
      <c r="L242" s="72">
        <v>43518</v>
      </c>
      <c r="M242" s="72">
        <v>43882</v>
      </c>
      <c r="N242" s="88">
        <v>10000000</v>
      </c>
      <c r="O242" s="88">
        <v>30000</v>
      </c>
      <c r="P242" s="65"/>
      <c r="Q242" s="73">
        <v>2</v>
      </c>
      <c r="R242" s="73">
        <v>1</v>
      </c>
      <c r="S242" s="110">
        <v>0</v>
      </c>
      <c r="T242" s="109" t="s">
        <v>287</v>
      </c>
      <c r="U242" s="26">
        <v>5</v>
      </c>
      <c r="V242" s="26">
        <v>1</v>
      </c>
      <c r="W242" s="26"/>
    </row>
    <row r="243" spans="1:23" ht="63.95" customHeight="1" x14ac:dyDescent="0.25">
      <c r="A243" s="13">
        <f t="shared" si="23"/>
        <v>234</v>
      </c>
      <c r="B243" s="13"/>
      <c r="C243" s="9" t="s">
        <v>165</v>
      </c>
      <c r="D243" s="9" t="s">
        <v>20</v>
      </c>
      <c r="E243" s="14" t="s">
        <v>127</v>
      </c>
      <c r="F243" s="25">
        <v>1</v>
      </c>
      <c r="G243" s="32"/>
      <c r="H243" s="38"/>
      <c r="I243" s="14"/>
      <c r="J243" s="65">
        <v>1</v>
      </c>
      <c r="K243" s="67"/>
      <c r="L243" s="72">
        <v>43293</v>
      </c>
      <c r="M243" s="72">
        <v>43657</v>
      </c>
      <c r="N243" s="88"/>
      <c r="O243" s="88"/>
      <c r="P243" s="65"/>
      <c r="Q243" s="73">
        <v>2</v>
      </c>
      <c r="R243" s="73">
        <v>1</v>
      </c>
      <c r="S243" s="110">
        <v>0</v>
      </c>
      <c r="T243" s="109" t="s">
        <v>287</v>
      </c>
      <c r="U243" s="26">
        <v>5</v>
      </c>
      <c r="V243" s="26">
        <v>1</v>
      </c>
      <c r="W243" s="26"/>
    </row>
    <row r="244" spans="1:23" ht="63.95" customHeight="1" x14ac:dyDescent="0.25">
      <c r="A244" s="13">
        <f t="shared" si="23"/>
        <v>235</v>
      </c>
      <c r="B244" s="13">
        <f>B242+1</f>
        <v>28</v>
      </c>
      <c r="C244" s="9" t="s">
        <v>169</v>
      </c>
      <c r="D244" s="9" t="s">
        <v>20</v>
      </c>
      <c r="E244" s="14" t="s">
        <v>127</v>
      </c>
      <c r="F244" s="25">
        <v>1</v>
      </c>
      <c r="G244" s="32"/>
      <c r="H244" s="38"/>
      <c r="I244" s="14"/>
      <c r="J244" s="65">
        <v>1</v>
      </c>
      <c r="K244" s="73"/>
      <c r="L244" s="72">
        <v>43442</v>
      </c>
      <c r="M244" s="72">
        <v>43806</v>
      </c>
      <c r="N244" s="88">
        <v>5000000</v>
      </c>
      <c r="O244" s="88">
        <v>12375</v>
      </c>
      <c r="P244" s="65"/>
      <c r="Q244" s="73">
        <v>2</v>
      </c>
      <c r="R244" s="73">
        <v>1</v>
      </c>
      <c r="S244" s="110">
        <v>0</v>
      </c>
      <c r="T244" s="109" t="s">
        <v>287</v>
      </c>
      <c r="U244" s="26">
        <v>5</v>
      </c>
      <c r="V244" s="26">
        <v>1</v>
      </c>
      <c r="W244" s="26"/>
    </row>
    <row r="245" spans="1:23" ht="63.95" customHeight="1" x14ac:dyDescent="0.25">
      <c r="A245" s="13"/>
      <c r="B245" s="13">
        <f t="shared" si="23"/>
        <v>29</v>
      </c>
      <c r="C245" s="11" t="s">
        <v>42</v>
      </c>
      <c r="D245" s="11" t="s">
        <v>45</v>
      </c>
      <c r="E245" s="19"/>
      <c r="F245" s="25">
        <v>0</v>
      </c>
      <c r="G245" s="56"/>
      <c r="H245" s="56"/>
      <c r="I245" s="34"/>
      <c r="J245" s="26"/>
      <c r="K245" s="26"/>
      <c r="L245" s="65"/>
      <c r="M245" s="65"/>
      <c r="N245" s="88"/>
      <c r="O245" s="88"/>
      <c r="P245" s="65"/>
      <c r="Q245" s="65"/>
      <c r="R245" s="26"/>
      <c r="S245" s="26"/>
      <c r="T245" s="109">
        <f>SUM(V225:V244)</f>
        <v>20</v>
      </c>
      <c r="U245" s="26"/>
      <c r="V245" s="26"/>
      <c r="W245" s="26"/>
    </row>
  </sheetData>
  <autoFilter ref="C6:W245">
    <sortState ref="C6:W261">
      <sortCondition ref="U5:U261"/>
    </sortState>
  </autoFilter>
  <mergeCells count="4">
    <mergeCell ref="J4:M4"/>
    <mergeCell ref="P4:R4"/>
    <mergeCell ref="A1:T1"/>
    <mergeCell ref="A2:T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Главная </vt:lpstr>
      <vt:lpstr>Застройщики</vt:lpstr>
      <vt:lpstr>Письма страховка</vt:lpstr>
      <vt:lpstr>Категории риска</vt:lpstr>
      <vt:lpstr>Лист3</vt:lpstr>
      <vt:lpstr>'Главная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организаций</dc:title>
  <dc:creator/>
  <cp:keywords>Документ А.Голованова</cp:keywords>
  <cp:lastModifiedBy/>
  <dcterms:created xsi:type="dcterms:W3CDTF">2006-09-28T05:33:49Z</dcterms:created>
  <dcterms:modified xsi:type="dcterms:W3CDTF">2020-03-31T05:23:24Z</dcterms:modified>
  <cp:category>КОНТРОЛЬ</cp:category>
</cp:coreProperties>
</file>